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dreas\Documents\"/>
    </mc:Choice>
  </mc:AlternateContent>
  <bookViews>
    <workbookView xWindow="0" yWindow="0" windowWidth="20490" windowHeight="7905"/>
  </bookViews>
  <sheets>
    <sheet name="Matrix" sheetId="1" r:id="rId1"/>
  </sheets>
  <definedNames>
    <definedName name="Beiträge">INDEX(IF(Matrix!$F$2:$F$8=Matrix!$B$1,Matrix!$E$2:$E$8,""),0,1)</definedName>
    <definedName name="Namen">INDEX(IF(Matrix!$F$2:$F$8=Matrix!$B$1,Matrix!$D$2:$D$8,""),0,1)</definedName>
    <definedName name="OhneLeere">IFERROR(INDEX(Matrix!$D$2:$D$8,SMALL(INDEX(IF(Matrix!$F$2:$F$8=Matrix!$B$1,ROW(Matrix!$D$2:$D$8),""),0,1),ROW()-1)-1,1),"")</definedName>
    <definedName name="rng_Beiträge">INDEX(IF(Matrix!$F$2:$F$8=Matrix!$B$1,Matrix!$E$2:$E$8,""),0,1)</definedName>
    <definedName name="rng_Namen">INDEX(IF(Matrix!$F$2:$F$8=Matrix!$B$1,Matrix!$D$2:$D$8,""),0,1)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1" l="1" a="1"/>
  <c r="J2" i="1" s="1"/>
  <c r="B6" i="1"/>
  <c r="B5" i="1"/>
  <c r="B10" i="1"/>
  <c r="B12" i="1"/>
  <c r="B11" i="1"/>
  <c r="D12" i="1"/>
  <c r="D11" i="1"/>
  <c r="D10" i="1"/>
  <c r="J5" i="1" l="1"/>
  <c r="J8" i="1"/>
  <c r="J4" i="1"/>
  <c r="J7" i="1"/>
  <c r="J3" i="1"/>
  <c r="J6" i="1"/>
  <c r="B3" i="1"/>
  <c r="I2" i="1" a="1"/>
  <c r="I6" i="1" s="1"/>
  <c r="H2" i="1" a="1"/>
  <c r="H5" i="1" s="1"/>
  <c r="B2" i="1"/>
  <c r="I5" i="1" l="1"/>
  <c r="H2" i="1"/>
  <c r="H6" i="1"/>
  <c r="I3" i="1"/>
  <c r="I7" i="1"/>
  <c r="H3" i="1"/>
  <c r="H7" i="1"/>
  <c r="I4" i="1"/>
  <c r="H4" i="1"/>
  <c r="I2" i="1"/>
</calcChain>
</file>

<file path=xl/sharedStrings.xml><?xml version="1.0" encoding="utf-8"?>
<sst xmlns="http://schemas.openxmlformats.org/spreadsheetml/2006/main" count="28" uniqueCount="19">
  <si>
    <t>Geschlecht</t>
  </si>
  <si>
    <t>w</t>
  </si>
  <si>
    <t>Name</t>
  </si>
  <si>
    <t>Beitrag</t>
  </si>
  <si>
    <t>Namen</t>
  </si>
  <si>
    <t>ohne Leere</t>
  </si>
  <si>
    <t>Summe</t>
  </si>
  <si>
    <t>Adam</t>
  </si>
  <si>
    <t>m</t>
  </si>
  <si>
    <t>Anzahl</t>
  </si>
  <si>
    <t>Wiltraud</t>
  </si>
  <si>
    <t>Christoph</t>
  </si>
  <si>
    <t>Chris</t>
  </si>
  <si>
    <t>Dieter</t>
  </si>
  <si>
    <t>Max</t>
  </si>
  <si>
    <t>Jan</t>
  </si>
  <si>
    <t>Summenprodukt</t>
  </si>
  <si>
    <t>Summewenn</t>
  </si>
  <si>
    <t>Zählenwenn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</si>
</sst>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</numFmts>
  <fonts count="3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0" xfId="0" applyFont="1" applyFill="1" applyAlignment="1">
      <alignment horizontal="left" indent="1"/>
    </xf>
    <xf numFmtId="0" fontId="0" fillId="0" borderId="1" xfId="0" applyBorder="1" applyAlignment="1">
      <alignment horizontal="right" indent="1"/>
    </xf>
    <xf numFmtId="0" fontId="2" fillId="2" borderId="1" xfId="0" applyFont="1" applyFill="1" applyBorder="1" applyAlignment="1">
      <alignment horizontal="left" indent="1"/>
    </xf>
    <xf numFmtId="0" fontId="2" fillId="2" borderId="1" xfId="0" applyFont="1" applyFill="1" applyBorder="1" applyAlignment="1">
      <alignment horizontal="right" indent="1"/>
    </xf>
    <xf numFmtId="164" fontId="0" fillId="0" borderId="1" xfId="1" applyNumberFormat="1" applyFont="1" applyBorder="1" applyAlignment="1">
      <alignment horizontal="right" indent="1"/>
    </xf>
    <xf numFmtId="0" fontId="0" fillId="3" borderId="1" xfId="0" applyFill="1" applyBorder="1" applyAlignment="1">
      <alignment horizontal="left" indent="1"/>
    </xf>
    <xf numFmtId="164" fontId="0" fillId="3" borderId="1" xfId="1" applyNumberFormat="1" applyFont="1" applyFill="1" applyBorder="1" applyAlignment="1">
      <alignment horizontal="right"/>
    </xf>
    <xf numFmtId="0" fontId="0" fillId="3" borderId="1" xfId="0" applyFill="1" applyBorder="1" applyAlignment="1">
      <alignment horizontal="right" indent="1"/>
    </xf>
    <xf numFmtId="0" fontId="0" fillId="0" borderId="0" xfId="0" applyAlignment="1">
      <alignment horizontal="left" indent="1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showGridLines="0" tabSelected="1" zoomScale="175" zoomScaleNormal="175" workbookViewId="0">
      <selection activeCell="I2" sqref="I2:I6"/>
    </sheetView>
  </sheetViews>
  <sheetFormatPr baseColWidth="10" defaultRowHeight="15" x14ac:dyDescent="0.25"/>
  <cols>
    <col min="1" max="1" width="17.7109375" customWidth="1"/>
    <col min="2" max="2" width="11" customWidth="1"/>
    <col min="3" max="3" width="5.85546875" customWidth="1"/>
    <col min="6" max="6" width="12.28515625" customWidth="1"/>
    <col min="7" max="7" width="6.28515625" customWidth="1"/>
    <col min="9" max="9" width="12.28515625" customWidth="1"/>
  </cols>
  <sheetData>
    <row r="1" spans="1:10" x14ac:dyDescent="0.25">
      <c r="A1" s="1" t="s">
        <v>0</v>
      </c>
      <c r="B1" s="2" t="s">
        <v>8</v>
      </c>
      <c r="D1" s="3" t="s">
        <v>2</v>
      </c>
      <c r="E1" s="4" t="s">
        <v>3</v>
      </c>
      <c r="F1" s="4" t="s">
        <v>0</v>
      </c>
      <c r="H1" s="1" t="s">
        <v>4</v>
      </c>
      <c r="I1" s="1" t="s">
        <v>5</v>
      </c>
    </row>
    <row r="2" spans="1:10" x14ac:dyDescent="0.25">
      <c r="A2" s="1" t="s">
        <v>6</v>
      </c>
      <c r="B2" s="5">
        <f>SUM(Beiträge)</f>
        <v>3100</v>
      </c>
      <c r="D2" s="6" t="s">
        <v>7</v>
      </c>
      <c r="E2" s="7">
        <v>1000</v>
      </c>
      <c r="F2" s="8" t="s">
        <v>8</v>
      </c>
      <c r="H2" s="9" t="str">
        <f t="array" ref="H2:H7">Namen</f>
        <v>Adam</v>
      </c>
      <c r="I2" s="9" t="str">
        <f t="array" ref="I2:I7">OhneLeere</f>
        <v>Adam</v>
      </c>
      <c r="J2" t="str">
        <f t="array" ref="J2:J8">rng_Namen</f>
        <v>Adam</v>
      </c>
    </row>
    <row r="3" spans="1:10" x14ac:dyDescent="0.25">
      <c r="A3" s="1" t="s">
        <v>9</v>
      </c>
      <c r="B3" s="2">
        <f>COUNT(Beiträge)</f>
        <v>5</v>
      </c>
      <c r="D3" s="6" t="s">
        <v>10</v>
      </c>
      <c r="E3" s="7">
        <v>200</v>
      </c>
      <c r="F3" s="8" t="s">
        <v>1</v>
      </c>
      <c r="H3" s="9" t="str">
        <v/>
      </c>
      <c r="I3" s="9" t="str">
        <v>Christoph</v>
      </c>
      <c r="J3" t="str">
        <v/>
      </c>
    </row>
    <row r="4" spans="1:10" x14ac:dyDescent="0.25">
      <c r="D4" s="6" t="s">
        <v>11</v>
      </c>
      <c r="E4" s="7">
        <v>300</v>
      </c>
      <c r="F4" s="8" t="s">
        <v>8</v>
      </c>
      <c r="H4" s="9" t="str">
        <v>Christoph</v>
      </c>
      <c r="I4" s="9" t="str">
        <v>Dieter</v>
      </c>
      <c r="J4" t="str">
        <v>Christoph</v>
      </c>
    </row>
    <row r="5" spans="1:10" x14ac:dyDescent="0.25">
      <c r="A5" s="1" t="s">
        <v>6</v>
      </c>
      <c r="B5" s="5">
        <f>SUM(rng_Beiträge)</f>
        <v>3100</v>
      </c>
      <c r="D5" s="6" t="s">
        <v>12</v>
      </c>
      <c r="E5" s="7">
        <v>1400</v>
      </c>
      <c r="F5" s="8" t="s">
        <v>1</v>
      </c>
      <c r="H5" s="9" t="str">
        <v/>
      </c>
      <c r="I5" s="9" t="str">
        <v>Max</v>
      </c>
      <c r="J5" t="str">
        <v/>
      </c>
    </row>
    <row r="6" spans="1:10" x14ac:dyDescent="0.25">
      <c r="A6" s="1" t="s">
        <v>9</v>
      </c>
      <c r="B6" s="2">
        <f>COUNT(rng_Beiträge)</f>
        <v>5</v>
      </c>
      <c r="D6" s="6" t="s">
        <v>13</v>
      </c>
      <c r="E6" s="7">
        <v>500</v>
      </c>
      <c r="F6" s="8" t="s">
        <v>8</v>
      </c>
      <c r="H6" s="9" t="str">
        <v>Dieter</v>
      </c>
      <c r="I6" s="9" t="str">
        <v>Jan</v>
      </c>
      <c r="J6" t="str">
        <v>Dieter</v>
      </c>
    </row>
    <row r="7" spans="1:10" x14ac:dyDescent="0.25">
      <c r="D7" s="6" t="s">
        <v>14</v>
      </c>
      <c r="E7" s="7">
        <v>600</v>
      </c>
      <c r="F7" s="8" t="s">
        <v>8</v>
      </c>
      <c r="H7" s="9" t="str">
        <v>Max</v>
      </c>
      <c r="I7" s="9" t="str">
        <v/>
      </c>
      <c r="J7" t="str">
        <v>Max</v>
      </c>
    </row>
    <row r="8" spans="1:10" x14ac:dyDescent="0.25">
      <c r="D8" s="6" t="s">
        <v>15</v>
      </c>
      <c r="E8" s="7">
        <v>700</v>
      </c>
      <c r="F8" s="8" t="s">
        <v>8</v>
      </c>
      <c r="H8" s="9"/>
      <c r="I8" s="9"/>
      <c r="J8" t="str">
        <v>Jan</v>
      </c>
    </row>
    <row r="10" spans="1:10" x14ac:dyDescent="0.25">
      <c r="A10" s="1" t="s">
        <v>16</v>
      </c>
      <c r="B10" s="5">
        <f>SUMPRODUCT(E2:E8,--(F2:F8=B1))</f>
        <v>3100</v>
      </c>
      <c r="D10" s="9" t="str">
        <f ca="1">_xlfn.IFNA(_xlfn.FORMULATEXT(B10),"")</f>
        <v>=SUMMENPRODUKT(E2:E8;--(F2:F8=B1))</v>
      </c>
    </row>
    <row r="11" spans="1:10" x14ac:dyDescent="0.25">
      <c r="A11" s="1" t="s">
        <v>17</v>
      </c>
      <c r="B11" s="5">
        <f>SUMIF(F2:F8,B1,E2:E8)</f>
        <v>3100</v>
      </c>
      <c r="D11" s="9" t="str">
        <f ca="1">_xlfn.IFNA(_xlfn.FORMULATEXT(B11),"")</f>
        <v>=SUMMEWENN(F2:F8;B1;E2:E8)</v>
      </c>
    </row>
    <row r="12" spans="1:10" x14ac:dyDescent="0.25">
      <c r="A12" s="1" t="s">
        <v>18</v>
      </c>
      <c r="B12" s="2">
        <f>COUNTIF(F2:F8,B1)</f>
        <v>5</v>
      </c>
      <c r="D12" s="9" t="str">
        <f ca="1">_xlfn.IFNA(_xlfn.FORMULATEXT(B12),"")</f>
        <v>=ZÄHLENWENN(F2:F8;B1)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Matrix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Thehos</dc:creator>
  <cp:lastModifiedBy>Andreas Thehos</cp:lastModifiedBy>
  <dcterms:created xsi:type="dcterms:W3CDTF">2013-07-31T09:37:07Z</dcterms:created>
  <dcterms:modified xsi:type="dcterms:W3CDTF">2013-07-31T11:11:17Z</dcterms:modified>
</cp:coreProperties>
</file>