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ropbox\"/>
    </mc:Choice>
  </mc:AlternateContent>
  <bookViews>
    <workbookView xWindow="0" yWindow="0" windowWidth="20490" windowHeight="7905"/>
  </bookViews>
  <sheets>
    <sheet name="E360" sheetId="2" r:id="rId1"/>
    <sheet name="Datenüberprüfung" sheetId="4" r:id="rId2"/>
  </sheets>
  <definedNames>
    <definedName name="c_Suchkriterium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" i="2"/>
  <c r="I7" i="2" s="1"/>
  <c r="I4" i="2"/>
</calcChain>
</file>

<file path=xl/sharedStrings.xml><?xml version="1.0" encoding="utf-8"?>
<sst xmlns="http://schemas.openxmlformats.org/spreadsheetml/2006/main" count="992" uniqueCount="24">
  <si>
    <t>Auftrag</t>
  </si>
  <si>
    <t>Land</t>
  </si>
  <si>
    <t>Kunde</t>
  </si>
  <si>
    <t>Wert</t>
  </si>
  <si>
    <t>Verkäufer</t>
  </si>
  <si>
    <t>Südafrika</t>
  </si>
  <si>
    <t>AirSupply</t>
  </si>
  <si>
    <t>Lobo</t>
  </si>
  <si>
    <t>Ägypten</t>
  </si>
  <si>
    <t>BetaWings</t>
  </si>
  <si>
    <t>Jorga</t>
  </si>
  <si>
    <t>Sky</t>
  </si>
  <si>
    <t>Humphrey</t>
  </si>
  <si>
    <t>Togo</t>
  </si>
  <si>
    <t>Kongo</t>
  </si>
  <si>
    <t>Freta</t>
  </si>
  <si>
    <t>Marokko</t>
  </si>
  <si>
    <t>Tunesien</t>
  </si>
  <si>
    <t>Kaba</t>
  </si>
  <si>
    <t>Namibia</t>
  </si>
  <si>
    <t>Algerien</t>
  </si>
  <si>
    <t>DeltaCraft</t>
  </si>
  <si>
    <t>Anzahl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</si>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</sst>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 indent="1"/>
    </xf>
    <xf numFmtId="0" fontId="1" fillId="3" borderId="0" xfId="0" applyFont="1" applyFill="1" applyAlignment="1">
      <alignment horizontal="left" indent="1"/>
    </xf>
    <xf numFmtId="3" fontId="1" fillId="3" borderId="0" xfId="0" applyNumberFormat="1" applyFont="1" applyFill="1" applyAlignment="1">
      <alignment horizontal="right" indent="1"/>
    </xf>
    <xf numFmtId="0" fontId="0" fillId="2" borderId="1" xfId="0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 applyBorder="1" applyAlignment="1">
      <alignment horizontal="right" indent="1"/>
    </xf>
  </cellXfs>
  <cellStyles count="1">
    <cellStyle name="Standard" xfId="0" builtinId="0"/>
  </cellStyles>
  <dxfs count="17"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ill>
        <patternFill>
          <bgColor theme="7" tint="0.79998168889431442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_Afrika" displayName="tab_Afrika" ref="A1:E320" totalsRowShown="0" headerRowDxfId="15" dataDxfId="14">
  <autoFilter ref="A1:E320"/>
  <tableColumns count="5">
    <tableColumn id="1" name="Auftrag" dataDxfId="13"/>
    <tableColumn id="2" name="Land" dataDxfId="12"/>
    <tableColumn id="3" name="Kunde" dataDxfId="11"/>
    <tableColumn id="4" name="Wert" dataDxfId="10"/>
    <tableColumn id="5" name="Verkäufer" dataDxfId="9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id="1" name="tab_Länder" displayName="tab_Länder" ref="A1:A9" totalsRowShown="0" headerRowDxfId="8" dataDxfId="7">
  <autoFilter ref="A1:A9"/>
  <tableColumns count="1">
    <tableColumn id="1" name="Land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_Kunden" displayName="tab_Kunden" ref="C1:C5" totalsRowShown="0" headerRowDxfId="5" dataDxfId="4">
  <autoFilter ref="C1:C5"/>
  <tableColumns count="1">
    <tableColumn id="1" name="Kunde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_Salesmen" displayName="tab_Salesmen" ref="E1:E6" totalsRowShown="0" headerRowDxfId="2" dataDxfId="1">
  <autoFilter ref="E1:E6"/>
  <tableColumns count="1">
    <tableColumn id="1" name="Verkäuf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11.42578125" style="9"/>
    <col min="2" max="2" width="14.140625" style="9" customWidth="1"/>
    <col min="3" max="3" width="14" style="9" customWidth="1"/>
    <col min="4" max="4" width="11.42578125" style="10"/>
    <col min="5" max="5" width="14.28515625" style="9" customWidth="1"/>
    <col min="8" max="8" width="13" customWidth="1"/>
    <col min="9" max="9" width="15.140625" customWidth="1"/>
  </cols>
  <sheetData>
    <row r="1" spans="1:12" x14ac:dyDescent="0.2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H1" s="4" t="s">
        <v>1</v>
      </c>
      <c r="I1" s="6" t="s">
        <v>5</v>
      </c>
    </row>
    <row r="2" spans="1:12" x14ac:dyDescent="0.25">
      <c r="A2" s="9">
        <v>2013001</v>
      </c>
      <c r="B2" s="9" t="s">
        <v>5</v>
      </c>
      <c r="C2" s="9" t="s">
        <v>6</v>
      </c>
      <c r="D2" s="10">
        <v>85024</v>
      </c>
      <c r="E2" s="9" t="s">
        <v>7</v>
      </c>
      <c r="H2" s="4" t="s">
        <v>2</v>
      </c>
      <c r="I2" s="6" t="s">
        <v>9</v>
      </c>
    </row>
    <row r="3" spans="1:12" x14ac:dyDescent="0.25">
      <c r="A3" s="9">
        <v>2013002</v>
      </c>
      <c r="B3" s="9" t="s">
        <v>8</v>
      </c>
      <c r="C3" s="9" t="s">
        <v>9</v>
      </c>
      <c r="D3" s="10">
        <v>27613</v>
      </c>
      <c r="E3" s="9" t="s">
        <v>10</v>
      </c>
      <c r="H3" s="4" t="s">
        <v>4</v>
      </c>
      <c r="I3" s="6" t="s">
        <v>12</v>
      </c>
    </row>
    <row r="4" spans="1:12" x14ac:dyDescent="0.25">
      <c r="A4" s="9">
        <v>2013003</v>
      </c>
      <c r="B4" s="9" t="s">
        <v>5</v>
      </c>
      <c r="C4" s="9" t="s">
        <v>11</v>
      </c>
      <c r="D4" s="10">
        <v>5749</v>
      </c>
      <c r="E4" s="9" t="s">
        <v>12</v>
      </c>
      <c r="H4" s="4" t="s">
        <v>22</v>
      </c>
      <c r="I4" s="6">
        <f>COUNTIFS(B:B,I1,C:C,I2,E:E,I3)</f>
        <v>9</v>
      </c>
    </row>
    <row r="5" spans="1:12" x14ac:dyDescent="0.25">
      <c r="A5" s="9">
        <v>2013004</v>
      </c>
      <c r="B5" s="9" t="s">
        <v>13</v>
      </c>
      <c r="C5" s="9" t="s">
        <v>6</v>
      </c>
      <c r="D5" s="10">
        <v>40026</v>
      </c>
      <c r="E5" s="9" t="s">
        <v>7</v>
      </c>
      <c r="J5" s="1"/>
      <c r="L5" s="1"/>
    </row>
    <row r="6" spans="1:12" x14ac:dyDescent="0.25">
      <c r="A6" s="9">
        <v>2013005</v>
      </c>
      <c r="B6" s="9" t="s">
        <v>14</v>
      </c>
      <c r="C6" s="9" t="s">
        <v>9</v>
      </c>
      <c r="D6" s="10">
        <v>69579</v>
      </c>
      <c r="E6" s="9" t="s">
        <v>7</v>
      </c>
      <c r="H6" s="4" t="s">
        <v>0</v>
      </c>
      <c r="I6" s="5" t="s">
        <v>3</v>
      </c>
    </row>
    <row r="7" spans="1:12" x14ac:dyDescent="0.25">
      <c r="A7" s="9">
        <v>2013006</v>
      </c>
      <c r="B7" s="9" t="s">
        <v>5</v>
      </c>
      <c r="C7" s="9" t="s">
        <v>11</v>
      </c>
      <c r="D7" s="10">
        <v>51895</v>
      </c>
      <c r="E7" s="9" t="s">
        <v>15</v>
      </c>
      <c r="H7" s="2">
        <f>IFERROR(INDEX(tab_Afrika[Auftrag],_xlfn.AGGREGATE(15,6,ROW(tab_Afrika[Auftrag])/((tab_Afrika[Land]=$I$1)*(tab_Afrika[Kunde]=$I$2)*(tab_Afrika[Verkäufer]=$I$3)),ROW()-6)-1,1),"")</f>
        <v>2013020</v>
      </c>
      <c r="I7" s="3">
        <f>IFERROR(VLOOKUP(H7,tab_Afrika[],4,FALSE),"")</f>
        <v>38763</v>
      </c>
    </row>
    <row r="8" spans="1:12" x14ac:dyDescent="0.25">
      <c r="A8" s="9">
        <v>2013007</v>
      </c>
      <c r="B8" s="9" t="s">
        <v>16</v>
      </c>
      <c r="C8" s="9" t="s">
        <v>6</v>
      </c>
      <c r="D8" s="10">
        <v>47179</v>
      </c>
      <c r="E8" s="9" t="s">
        <v>10</v>
      </c>
      <c r="H8" s="2">
        <f>IFERROR(INDEX(tab_Afrika[Auftrag],_xlfn.AGGREGATE(15,6,ROW(tab_Afrika[Auftrag])/((tab_Afrika[Land]=$I$1)*(tab_Afrika[Kunde]=$I$2)*(tab_Afrika[Verkäufer]=$I$3)),ROW()-6)-1,1),"")</f>
        <v>2013164</v>
      </c>
      <c r="I8" s="3">
        <f>IFERROR(VLOOKUP(H8,tab_Afrika[],4,FALSE),"")</f>
        <v>63337</v>
      </c>
      <c r="L8" t="s">
        <v>23</v>
      </c>
    </row>
    <row r="9" spans="1:12" x14ac:dyDescent="0.25">
      <c r="A9" s="9">
        <v>2013008</v>
      </c>
      <c r="B9" s="9" t="s">
        <v>17</v>
      </c>
      <c r="C9" s="9" t="s">
        <v>9</v>
      </c>
      <c r="D9" s="10">
        <v>94477</v>
      </c>
      <c r="E9" s="9" t="s">
        <v>18</v>
      </c>
      <c r="H9" s="2">
        <f>IFERROR(INDEX(tab_Afrika[Auftrag],_xlfn.AGGREGATE(15,6,ROW(tab_Afrika[Auftrag])/((tab_Afrika[Land]=$I$1)*(tab_Afrika[Kunde]=$I$2)*(tab_Afrika[Verkäufer]=$I$3)),ROW()-6)-1,1),"")</f>
        <v>2013167</v>
      </c>
      <c r="I9" s="3">
        <f>IFERROR(VLOOKUP(H9,tab_Afrika[],4,FALSE),"")</f>
        <v>72984</v>
      </c>
    </row>
    <row r="10" spans="1:12" x14ac:dyDescent="0.25">
      <c r="A10" s="9">
        <v>2013009</v>
      </c>
      <c r="B10" s="9" t="s">
        <v>5</v>
      </c>
      <c r="C10" s="9" t="s">
        <v>11</v>
      </c>
      <c r="D10" s="10">
        <v>77850</v>
      </c>
      <c r="E10" s="9" t="s">
        <v>15</v>
      </c>
      <c r="H10" s="2">
        <f>IFERROR(INDEX(tab_Afrika[Auftrag],_xlfn.AGGREGATE(15,6,ROW(tab_Afrika[Auftrag])/((tab_Afrika[Land]=$I$1)*(tab_Afrika[Kunde]=$I$2)*(tab_Afrika[Verkäufer]=$I$3)),ROW()-6)-1,1),"")</f>
        <v>2013191</v>
      </c>
      <c r="I10" s="3">
        <f>IFERROR(VLOOKUP(H10,tab_Afrika[],4,FALSE),"")</f>
        <v>29786</v>
      </c>
    </row>
    <row r="11" spans="1:12" x14ac:dyDescent="0.25">
      <c r="A11" s="9">
        <v>2013010</v>
      </c>
      <c r="B11" s="9" t="s">
        <v>8</v>
      </c>
      <c r="C11" s="9" t="s">
        <v>6</v>
      </c>
      <c r="D11" s="10">
        <v>32821</v>
      </c>
      <c r="E11" s="9" t="s">
        <v>7</v>
      </c>
      <c r="H11" s="2">
        <f>IFERROR(INDEX(tab_Afrika[Auftrag],_xlfn.AGGREGATE(15,6,ROW(tab_Afrika[Auftrag])/((tab_Afrika[Land]=$I$1)*(tab_Afrika[Kunde]=$I$2)*(tab_Afrika[Verkäufer]=$I$3)),ROW()-6)-1,1),"")</f>
        <v>2013215</v>
      </c>
      <c r="I11" s="3">
        <f>IFERROR(VLOOKUP(H11,tab_Afrika[],4,FALSE),"")</f>
        <v>25769</v>
      </c>
    </row>
    <row r="12" spans="1:12" x14ac:dyDescent="0.25">
      <c r="A12" s="9">
        <v>2013011</v>
      </c>
      <c r="B12" s="9" t="s">
        <v>16</v>
      </c>
      <c r="C12" s="9" t="s">
        <v>9</v>
      </c>
      <c r="D12" s="10">
        <v>2350</v>
      </c>
      <c r="E12" s="9" t="s">
        <v>18</v>
      </c>
      <c r="H12" s="2">
        <f>IFERROR(INDEX(tab_Afrika[Auftrag],_xlfn.AGGREGATE(15,6,ROW(tab_Afrika[Auftrag])/((tab_Afrika[Land]=$I$1)*(tab_Afrika[Kunde]=$I$2)*(tab_Afrika[Verkäufer]=$I$3)),ROW()-6)-1,1),"")</f>
        <v>2013224</v>
      </c>
      <c r="I12" s="3">
        <f>IFERROR(VLOOKUP(H12,tab_Afrika[],4,FALSE),"")</f>
        <v>39918</v>
      </c>
    </row>
    <row r="13" spans="1:12" x14ac:dyDescent="0.25">
      <c r="A13" s="9">
        <v>2013012</v>
      </c>
      <c r="B13" s="9" t="s">
        <v>5</v>
      </c>
      <c r="C13" s="9" t="s">
        <v>11</v>
      </c>
      <c r="D13" s="10">
        <v>1920</v>
      </c>
      <c r="E13" s="9" t="s">
        <v>7</v>
      </c>
      <c r="H13" s="2">
        <f>IFERROR(INDEX(tab_Afrika[Auftrag],_xlfn.AGGREGATE(15,6,ROW(tab_Afrika[Auftrag])/((tab_Afrika[Land]=$I$1)*(tab_Afrika[Kunde]=$I$2)*(tab_Afrika[Verkäufer]=$I$3)),ROW()-6)-1,1),"")</f>
        <v>2013260</v>
      </c>
      <c r="I13" s="3">
        <f>IFERROR(VLOOKUP(H13,tab_Afrika[],4,FALSE),"")</f>
        <v>95868</v>
      </c>
    </row>
    <row r="14" spans="1:12" x14ac:dyDescent="0.25">
      <c r="A14" s="9">
        <v>2013013</v>
      </c>
      <c r="B14" s="9" t="s">
        <v>5</v>
      </c>
      <c r="C14" s="9" t="s">
        <v>6</v>
      </c>
      <c r="D14" s="10">
        <v>57521</v>
      </c>
      <c r="E14" s="9" t="s">
        <v>15</v>
      </c>
      <c r="H14" s="2">
        <f>IFERROR(INDEX(tab_Afrika[Auftrag],_xlfn.AGGREGATE(15,6,ROW(tab_Afrika[Auftrag])/((tab_Afrika[Land]=$I$1)*(tab_Afrika[Kunde]=$I$2)*(tab_Afrika[Verkäufer]=$I$3)),ROW()-6)-1,1),"")</f>
        <v>2013278</v>
      </c>
      <c r="I14" s="3">
        <f>IFERROR(VLOOKUP(H14,tab_Afrika[],4,FALSE),"")</f>
        <v>51487</v>
      </c>
    </row>
    <row r="15" spans="1:12" x14ac:dyDescent="0.25">
      <c r="A15" s="9">
        <v>2013014</v>
      </c>
      <c r="B15" s="9" t="s">
        <v>19</v>
      </c>
      <c r="C15" s="9" t="s">
        <v>9</v>
      </c>
      <c r="D15" s="10">
        <v>11668</v>
      </c>
      <c r="E15" s="9" t="s">
        <v>10</v>
      </c>
      <c r="H15" s="2">
        <f>IFERROR(INDEX(tab_Afrika[Auftrag],_xlfn.AGGREGATE(15,6,ROW(tab_Afrika[Auftrag])/((tab_Afrika[Land]=$I$1)*(tab_Afrika[Kunde]=$I$2)*(tab_Afrika[Verkäufer]=$I$3)),ROW()-6)-1,1),"")</f>
        <v>2013317</v>
      </c>
      <c r="I15" s="3">
        <f>IFERROR(VLOOKUP(H15,tab_Afrika[],4,FALSE),"")</f>
        <v>70758</v>
      </c>
    </row>
    <row r="16" spans="1:12" x14ac:dyDescent="0.25">
      <c r="A16" s="9">
        <v>2013015</v>
      </c>
      <c r="B16" s="9" t="s">
        <v>5</v>
      </c>
      <c r="C16" s="9" t="s">
        <v>11</v>
      </c>
      <c r="D16" s="10">
        <v>30472</v>
      </c>
      <c r="E16" s="9" t="s">
        <v>18</v>
      </c>
      <c r="H16" s="2" t="str">
        <f>IFERROR(INDEX(tab_Afrika[Auftrag],_xlfn.AGGREGATE(15,6,ROW(tab_Afrika[Auftrag])/((tab_Afrika[Land]=$I$1)*(tab_Afrika[Kunde]=$I$2)*(tab_Afrika[Verkäufer]=$I$3)),ROW()-6)-1,1),"")</f>
        <v/>
      </c>
      <c r="I16" s="3" t="str">
        <f>IFERROR(VLOOKUP(H16,tab_Afrika[],4,FALSE),"")</f>
        <v/>
      </c>
    </row>
    <row r="17" spans="1:9" x14ac:dyDescent="0.25">
      <c r="A17" s="9">
        <v>2013016</v>
      </c>
      <c r="B17" s="9" t="s">
        <v>8</v>
      </c>
      <c r="C17" s="9" t="s">
        <v>6</v>
      </c>
      <c r="D17" s="10">
        <v>45624</v>
      </c>
      <c r="E17" s="9" t="s">
        <v>10</v>
      </c>
      <c r="H17" s="2" t="str">
        <f>IFERROR(INDEX(tab_Afrika[Auftrag],_xlfn.AGGREGATE(15,6,ROW(tab_Afrika[Auftrag])/((tab_Afrika[Land]=$I$1)*(tab_Afrika[Kunde]=$I$2)*(tab_Afrika[Verkäufer]=$I$3)),ROW()-6)-1,1),"")</f>
        <v/>
      </c>
      <c r="I17" s="3" t="str">
        <f>IFERROR(VLOOKUP(H17,tab_Afrika[],4,FALSE),"")</f>
        <v/>
      </c>
    </row>
    <row r="18" spans="1:9" x14ac:dyDescent="0.25">
      <c r="A18" s="9">
        <v>2013017</v>
      </c>
      <c r="B18" s="9" t="s">
        <v>19</v>
      </c>
      <c r="C18" s="9" t="s">
        <v>9</v>
      </c>
      <c r="D18" s="10">
        <v>95594</v>
      </c>
      <c r="E18" s="9" t="s">
        <v>18</v>
      </c>
      <c r="H18" s="2" t="str">
        <f>IFERROR(INDEX(tab_Afrika[Auftrag],_xlfn.AGGREGATE(15,6,ROW(tab_Afrika[Auftrag])/((tab_Afrika[Land]=$I$1)*(tab_Afrika[Kunde]=$I$2)*(tab_Afrika[Verkäufer]=$I$3)),ROW()-6)-1,1),"")</f>
        <v/>
      </c>
      <c r="I18" s="3" t="str">
        <f>IFERROR(VLOOKUP(H18,tab_Afrika[],4,FALSE),"")</f>
        <v/>
      </c>
    </row>
    <row r="19" spans="1:9" x14ac:dyDescent="0.25">
      <c r="A19" s="9">
        <v>2013018</v>
      </c>
      <c r="B19" s="9" t="s">
        <v>17</v>
      </c>
      <c r="C19" s="9" t="s">
        <v>11</v>
      </c>
      <c r="D19" s="10">
        <v>43706</v>
      </c>
      <c r="E19" s="9" t="s">
        <v>12</v>
      </c>
      <c r="H19" s="2" t="str">
        <f>IFERROR(INDEX(tab_Afrika[Auftrag],_xlfn.AGGREGATE(15,6,ROW(tab_Afrika[Auftrag])/((tab_Afrika[Land]=$I$1)*(tab_Afrika[Kunde]=$I$2)*(tab_Afrika[Verkäufer]=$I$3)),ROW()-6)-1,1),"")</f>
        <v/>
      </c>
      <c r="I19" s="3" t="str">
        <f>IFERROR(VLOOKUP(H19,tab_Afrika[],4,FALSE),"")</f>
        <v/>
      </c>
    </row>
    <row r="20" spans="1:9" x14ac:dyDescent="0.25">
      <c r="A20" s="9">
        <v>2013019</v>
      </c>
      <c r="B20" s="9" t="s">
        <v>20</v>
      </c>
      <c r="C20" s="9" t="s">
        <v>6</v>
      </c>
      <c r="D20" s="10">
        <v>11506</v>
      </c>
      <c r="E20" s="9" t="s">
        <v>10</v>
      </c>
      <c r="H20" s="2" t="str">
        <f>IFERROR(INDEX(tab_Afrika[Auftrag],_xlfn.AGGREGATE(15,6,ROW(tab_Afrika[Auftrag])/((tab_Afrika[Land]=$I$1)*(tab_Afrika[Kunde]=$I$2)*(tab_Afrika[Verkäufer]=$I$3)),ROW()-6)-1,1),"")</f>
        <v/>
      </c>
      <c r="I20" s="3" t="str">
        <f>IFERROR(VLOOKUP(H20,tab_Afrika[],4,FALSE),"")</f>
        <v/>
      </c>
    </row>
    <row r="21" spans="1:9" x14ac:dyDescent="0.25">
      <c r="A21" s="9">
        <v>2013020</v>
      </c>
      <c r="B21" s="9" t="s">
        <v>5</v>
      </c>
      <c r="C21" s="9" t="s">
        <v>9</v>
      </c>
      <c r="D21" s="10">
        <v>38763</v>
      </c>
      <c r="E21" s="9" t="s">
        <v>12</v>
      </c>
      <c r="H21" s="2" t="str">
        <f>IFERROR(INDEX(tab_Afrika[Auftrag],_xlfn.AGGREGATE(15,6,ROW(tab_Afrika[Auftrag])/((tab_Afrika[Land]=$I$1)*(tab_Afrika[Kunde]=$I$2)*(tab_Afrika[Verkäufer]=$I$3)),ROW()-6)-1,1),"")</f>
        <v/>
      </c>
      <c r="I21" s="3" t="str">
        <f>IFERROR(VLOOKUP(H21,tab_Afrika[],4,FALSE),"")</f>
        <v/>
      </c>
    </row>
    <row r="22" spans="1:9" x14ac:dyDescent="0.25">
      <c r="A22" s="9">
        <v>2013021</v>
      </c>
      <c r="B22" s="9" t="s">
        <v>8</v>
      </c>
      <c r="C22" s="9" t="s">
        <v>21</v>
      </c>
      <c r="D22" s="10">
        <v>57630</v>
      </c>
      <c r="E22" s="9" t="s">
        <v>12</v>
      </c>
      <c r="H22" s="2" t="str">
        <f>IFERROR(INDEX(tab_Afrika[Auftrag],_xlfn.AGGREGATE(15,6,ROW(tab_Afrika[Auftrag])/((tab_Afrika[Land]=$I$1)*(tab_Afrika[Kunde]=$I$2)*(tab_Afrika[Verkäufer]=$I$3)),ROW()-6)-1,1),"")</f>
        <v/>
      </c>
      <c r="I22" s="3" t="str">
        <f>IFERROR(VLOOKUP(H22,tab_Afrika[],4,FALSE),"")</f>
        <v/>
      </c>
    </row>
    <row r="23" spans="1:9" x14ac:dyDescent="0.25">
      <c r="A23" s="9">
        <v>2013022</v>
      </c>
      <c r="B23" s="9" t="s">
        <v>5</v>
      </c>
      <c r="C23" s="9" t="s">
        <v>6</v>
      </c>
      <c r="D23" s="10">
        <v>56843</v>
      </c>
      <c r="E23" s="9" t="s">
        <v>15</v>
      </c>
      <c r="H23" s="2" t="str">
        <f>IFERROR(INDEX(tab_Afrika[Auftrag],_xlfn.AGGREGATE(15,6,ROW(tab_Afrika[Auftrag])/((tab_Afrika[Land]=$I$1)*(tab_Afrika[Kunde]=$I$2)*(tab_Afrika[Verkäufer]=$I$3)),ROW()-6)-1,1),"")</f>
        <v/>
      </c>
      <c r="I23" s="3" t="str">
        <f>IFERROR(VLOOKUP(H23,tab_Afrika[],4,FALSE),"")</f>
        <v/>
      </c>
    </row>
    <row r="24" spans="1:9" x14ac:dyDescent="0.25">
      <c r="A24" s="9">
        <v>2013023</v>
      </c>
      <c r="B24" s="9" t="s">
        <v>13</v>
      </c>
      <c r="C24" s="9" t="s">
        <v>9</v>
      </c>
      <c r="D24" s="10">
        <v>72171</v>
      </c>
      <c r="E24" s="9" t="s">
        <v>12</v>
      </c>
      <c r="H24" s="2" t="str">
        <f>IFERROR(INDEX(tab_Afrika[Auftrag],_xlfn.AGGREGATE(15,6,ROW(tab_Afrika[Auftrag])/((tab_Afrika[Land]=$I$1)*(tab_Afrika[Kunde]=$I$2)*(tab_Afrika[Verkäufer]=$I$3)),ROW()-6)-1,1),"")</f>
        <v/>
      </c>
      <c r="I24" s="3" t="str">
        <f>IFERROR(VLOOKUP(H24,tab_Afrika[],4,FALSE),"")</f>
        <v/>
      </c>
    </row>
    <row r="25" spans="1:9" x14ac:dyDescent="0.25">
      <c r="A25" s="9">
        <v>2013024</v>
      </c>
      <c r="B25" s="9" t="s">
        <v>14</v>
      </c>
      <c r="C25" s="9" t="s">
        <v>11</v>
      </c>
      <c r="D25" s="10">
        <v>14523</v>
      </c>
      <c r="E25" s="9" t="s">
        <v>18</v>
      </c>
      <c r="H25" s="2" t="str">
        <f>IFERROR(INDEX(tab_Afrika[Auftrag],_xlfn.AGGREGATE(15,6,ROW(tab_Afrika[Auftrag])/((tab_Afrika[Land]=$I$1)*(tab_Afrika[Kunde]=$I$2)*(tab_Afrika[Verkäufer]=$I$3)),ROW()-6)-1,1),"")</f>
        <v/>
      </c>
      <c r="I25" s="3" t="str">
        <f>IFERROR(VLOOKUP(H25,tab_Afrika[],4,FALSE),"")</f>
        <v/>
      </c>
    </row>
    <row r="26" spans="1:9" x14ac:dyDescent="0.25">
      <c r="A26" s="9">
        <v>2013025</v>
      </c>
      <c r="B26" s="9" t="s">
        <v>5</v>
      </c>
      <c r="C26" s="9" t="s">
        <v>6</v>
      </c>
      <c r="D26" s="10">
        <v>67201</v>
      </c>
      <c r="E26" s="9" t="s">
        <v>18</v>
      </c>
      <c r="H26" s="2" t="str">
        <f>IFERROR(INDEX(tab_Afrika[Auftrag],_xlfn.AGGREGATE(15,6,ROW(tab_Afrika[Auftrag])/((tab_Afrika[Land]=$I$1)*(tab_Afrika[Kunde]=$I$2)*(tab_Afrika[Verkäufer]=$I$3)),ROW()-6)-1,1),"")</f>
        <v/>
      </c>
      <c r="I26" s="3" t="str">
        <f>IFERROR(VLOOKUP(H26,tab_Afrika[],4,FALSE),"")</f>
        <v/>
      </c>
    </row>
    <row r="27" spans="1:9" x14ac:dyDescent="0.25">
      <c r="A27" s="9">
        <v>2013026</v>
      </c>
      <c r="B27" s="9" t="s">
        <v>16</v>
      </c>
      <c r="C27" s="9" t="s">
        <v>21</v>
      </c>
      <c r="D27" s="10">
        <v>30394</v>
      </c>
      <c r="E27" s="9" t="s">
        <v>10</v>
      </c>
      <c r="H27" s="2" t="str">
        <f>IFERROR(INDEX(tab_Afrika[Auftrag],_xlfn.AGGREGATE(15,6,ROW(tab_Afrika[Auftrag])/((tab_Afrika[Land]=$I$1)*(tab_Afrika[Kunde]=$I$2)*(tab_Afrika[Verkäufer]=$I$3)),ROW()-6)-1,1),"")</f>
        <v/>
      </c>
      <c r="I27" s="3" t="str">
        <f>IFERROR(VLOOKUP(H27,tab_Afrika[],4,FALSE),"")</f>
        <v/>
      </c>
    </row>
    <row r="28" spans="1:9" x14ac:dyDescent="0.25">
      <c r="A28" s="9">
        <v>2013027</v>
      </c>
      <c r="B28" s="9" t="s">
        <v>17</v>
      </c>
      <c r="C28" s="9" t="s">
        <v>11</v>
      </c>
      <c r="D28" s="10">
        <v>37842</v>
      </c>
      <c r="E28" s="9" t="s">
        <v>7</v>
      </c>
      <c r="H28" s="2" t="str">
        <f>IFERROR(INDEX(tab_Afrika[Auftrag],_xlfn.AGGREGATE(15,6,ROW(tab_Afrika[Auftrag])/((tab_Afrika[Land]=$I$1)*(tab_Afrika[Kunde]=$I$2)*(tab_Afrika[Verkäufer]=$I$3)),ROW()-6)-1,1),"")</f>
        <v/>
      </c>
      <c r="I28" s="3" t="str">
        <f>IFERROR(VLOOKUP(H28,tab_Afrika[],4,FALSE),"")</f>
        <v/>
      </c>
    </row>
    <row r="29" spans="1:9" x14ac:dyDescent="0.25">
      <c r="A29" s="9">
        <v>2013028</v>
      </c>
      <c r="B29" s="9" t="s">
        <v>5</v>
      </c>
      <c r="C29" s="9" t="s">
        <v>6</v>
      </c>
      <c r="D29" s="10">
        <v>65819</v>
      </c>
      <c r="E29" s="9" t="s">
        <v>10</v>
      </c>
      <c r="H29" s="2" t="str">
        <f>IFERROR(INDEX(tab_Afrika[Auftrag],_xlfn.AGGREGATE(15,6,ROW(tab_Afrika[Auftrag])/((tab_Afrika[Land]=$I$1)*(tab_Afrika[Kunde]=$I$2)*(tab_Afrika[Verkäufer]=$I$3)),ROW()-6)-1,1),"")</f>
        <v/>
      </c>
      <c r="I29" s="3" t="str">
        <f>IFERROR(VLOOKUP(H29,tab_Afrika[],4,FALSE),"")</f>
        <v/>
      </c>
    </row>
    <row r="30" spans="1:9" x14ac:dyDescent="0.25">
      <c r="A30" s="9">
        <v>2013029</v>
      </c>
      <c r="B30" s="9" t="s">
        <v>8</v>
      </c>
      <c r="C30" s="9" t="s">
        <v>9</v>
      </c>
      <c r="D30" s="10">
        <v>78206</v>
      </c>
      <c r="E30" s="9" t="s">
        <v>18</v>
      </c>
      <c r="H30" s="2" t="str">
        <f>IFERROR(INDEX(tab_Afrika[Auftrag],_xlfn.AGGREGATE(15,6,ROW(tab_Afrika[Auftrag])/((tab_Afrika[Land]=$I$1)*(tab_Afrika[Kunde]=$I$2)*(tab_Afrika[Verkäufer]=$I$3)),ROW()-6)-1,1),"")</f>
        <v/>
      </c>
      <c r="I30" s="3" t="str">
        <f>IFERROR(VLOOKUP(H30,tab_Afrika[],4,FALSE),"")</f>
        <v/>
      </c>
    </row>
    <row r="31" spans="1:9" x14ac:dyDescent="0.25">
      <c r="A31" s="9">
        <v>2013030</v>
      </c>
      <c r="B31" s="9" t="s">
        <v>16</v>
      </c>
      <c r="C31" s="9" t="s">
        <v>11</v>
      </c>
      <c r="D31" s="10">
        <v>3455</v>
      </c>
      <c r="E31" s="9" t="s">
        <v>7</v>
      </c>
      <c r="H31" s="2" t="str">
        <f>IFERROR(INDEX(tab_Afrika[Auftrag],_xlfn.AGGREGATE(15,6,ROW(tab_Afrika[Auftrag])/((tab_Afrika[Land]=$I$1)*(tab_Afrika[Kunde]=$I$2)*(tab_Afrika[Verkäufer]=$I$3)),ROW()-6)-1,1),"")</f>
        <v/>
      </c>
      <c r="I31" s="3" t="str">
        <f>IFERROR(VLOOKUP(H31,tab_Afrika[],4,FALSE),"")</f>
        <v/>
      </c>
    </row>
    <row r="32" spans="1:9" x14ac:dyDescent="0.25">
      <c r="A32" s="9">
        <v>2013031</v>
      </c>
      <c r="B32" s="9" t="s">
        <v>5</v>
      </c>
      <c r="C32" s="9" t="s">
        <v>6</v>
      </c>
      <c r="D32" s="10">
        <v>84812</v>
      </c>
      <c r="E32" s="9" t="s">
        <v>12</v>
      </c>
      <c r="H32" s="2" t="str">
        <f>IFERROR(INDEX(tab_Afrika[Auftrag],_xlfn.AGGREGATE(15,6,ROW(tab_Afrika[Auftrag])/((tab_Afrika[Land]=$I$1)*(tab_Afrika[Kunde]=$I$2)*(tab_Afrika[Verkäufer]=$I$3)),ROW()-6)-1,1),"")</f>
        <v/>
      </c>
      <c r="I32" s="3" t="str">
        <f>IFERROR(VLOOKUP(H32,tab_Afrika[],4,FALSE),"")</f>
        <v/>
      </c>
    </row>
    <row r="33" spans="1:9" x14ac:dyDescent="0.25">
      <c r="A33" s="9">
        <v>2013032</v>
      </c>
      <c r="B33" s="9" t="s">
        <v>5</v>
      </c>
      <c r="C33" s="9" t="s">
        <v>6</v>
      </c>
      <c r="D33" s="10">
        <v>53019</v>
      </c>
      <c r="E33" s="9" t="s">
        <v>15</v>
      </c>
      <c r="H33" s="2" t="str">
        <f>IFERROR(INDEX(tab_Afrika[Auftrag],_xlfn.AGGREGATE(15,6,ROW(tab_Afrika[Auftrag])/((tab_Afrika[Land]=$I$1)*(tab_Afrika[Kunde]=$I$2)*(tab_Afrika[Verkäufer]=$I$3)),ROW()-6)-1,1),"")</f>
        <v/>
      </c>
      <c r="I33" s="3" t="str">
        <f>IFERROR(VLOOKUP(H33,tab_Afrika[],4,FALSE),"")</f>
        <v/>
      </c>
    </row>
    <row r="34" spans="1:9" x14ac:dyDescent="0.25">
      <c r="A34" s="9">
        <v>2013033</v>
      </c>
      <c r="B34" s="9" t="s">
        <v>19</v>
      </c>
      <c r="C34" s="9" t="s">
        <v>11</v>
      </c>
      <c r="D34" s="10">
        <v>55369</v>
      </c>
      <c r="E34" s="9" t="s">
        <v>15</v>
      </c>
      <c r="H34" s="2" t="str">
        <f>IFERROR(INDEX(tab_Afrika[Auftrag],_xlfn.AGGREGATE(15,6,ROW(tab_Afrika[Auftrag])/((tab_Afrika[Land]=$I$1)*(tab_Afrika[Kunde]=$I$2)*(tab_Afrika[Verkäufer]=$I$3)),ROW()-6)-1,1),"")</f>
        <v/>
      </c>
      <c r="I34" s="3" t="str">
        <f>IFERROR(VLOOKUP(H34,tab_Afrika[],4,FALSE),"")</f>
        <v/>
      </c>
    </row>
    <row r="35" spans="1:9" x14ac:dyDescent="0.25">
      <c r="A35" s="9">
        <v>2013034</v>
      </c>
      <c r="B35" s="9" t="s">
        <v>5</v>
      </c>
      <c r="C35" s="9" t="s">
        <v>6</v>
      </c>
      <c r="D35" s="10">
        <v>99959</v>
      </c>
      <c r="E35" s="9" t="s">
        <v>7</v>
      </c>
      <c r="H35" s="2" t="str">
        <f>IFERROR(INDEX(tab_Afrika[Auftrag],_xlfn.AGGREGATE(15,6,ROW(tab_Afrika[Auftrag])/((tab_Afrika[Land]=$I$1)*(tab_Afrika[Kunde]=$I$2)*(tab_Afrika[Verkäufer]=$I$3)),ROW()-6)-1,1),"")</f>
        <v/>
      </c>
      <c r="I35" s="3" t="str">
        <f>IFERROR(VLOOKUP(H35,tab_Afrika[],4,FALSE),"")</f>
        <v/>
      </c>
    </row>
    <row r="36" spans="1:9" x14ac:dyDescent="0.25">
      <c r="A36" s="9">
        <v>2013035</v>
      </c>
      <c r="B36" s="9" t="s">
        <v>8</v>
      </c>
      <c r="C36" s="9" t="s">
        <v>9</v>
      </c>
      <c r="D36" s="10">
        <v>53080</v>
      </c>
      <c r="E36" s="9" t="s">
        <v>15</v>
      </c>
      <c r="H36" s="2" t="str">
        <f>IFERROR(INDEX(tab_Afrika[Auftrag],_xlfn.AGGREGATE(15,6,ROW(tab_Afrika[Auftrag])/((tab_Afrika[Land]=$I$1)*(tab_Afrika[Kunde]=$I$2)*(tab_Afrika[Verkäufer]=$I$3)),ROW()-6)-1,1),"")</f>
        <v/>
      </c>
      <c r="I36" s="3" t="str">
        <f>IFERROR(VLOOKUP(H36,tab_Afrika[],4,FALSE),"")</f>
        <v/>
      </c>
    </row>
    <row r="37" spans="1:9" x14ac:dyDescent="0.25">
      <c r="A37" s="9">
        <v>2013036</v>
      </c>
      <c r="B37" s="9" t="s">
        <v>19</v>
      </c>
      <c r="C37" s="9" t="s">
        <v>21</v>
      </c>
      <c r="D37" s="10">
        <v>88821</v>
      </c>
      <c r="E37" s="9" t="s">
        <v>18</v>
      </c>
      <c r="H37" s="2" t="str">
        <f>IFERROR(INDEX(tab_Afrika[Auftrag],_xlfn.AGGREGATE(15,6,ROW(tab_Afrika[Auftrag])/((tab_Afrika[Land]=$I$1)*(tab_Afrika[Kunde]=$I$2)*(tab_Afrika[Verkäufer]=$I$3)),ROW()-6)-1,1),"")</f>
        <v/>
      </c>
      <c r="I37" s="3" t="str">
        <f>IFERROR(VLOOKUP(H37,tab_Afrika[],4,FALSE),"")</f>
        <v/>
      </c>
    </row>
    <row r="38" spans="1:9" x14ac:dyDescent="0.25">
      <c r="A38" s="9">
        <v>2013037</v>
      </c>
      <c r="B38" s="9" t="s">
        <v>17</v>
      </c>
      <c r="C38" s="9" t="s">
        <v>6</v>
      </c>
      <c r="D38" s="10">
        <v>5156</v>
      </c>
      <c r="E38" s="9" t="s">
        <v>15</v>
      </c>
      <c r="H38" s="2" t="str">
        <f>IFERROR(INDEX(tab_Afrika[Auftrag],_xlfn.AGGREGATE(15,6,ROW(tab_Afrika[Auftrag])/((tab_Afrika[Land]=$I$1)*(tab_Afrika[Kunde]=$I$2)*(tab_Afrika[Verkäufer]=$I$3)),ROW()-6)-1,1),"")</f>
        <v/>
      </c>
      <c r="I38" s="3" t="str">
        <f>IFERROR(VLOOKUP(H38,tab_Afrika[],4,FALSE),"")</f>
        <v/>
      </c>
    </row>
    <row r="39" spans="1:9" x14ac:dyDescent="0.25">
      <c r="A39" s="9">
        <v>2013038</v>
      </c>
      <c r="B39" s="9" t="s">
        <v>20</v>
      </c>
      <c r="C39" s="9" t="s">
        <v>9</v>
      </c>
      <c r="D39" s="10">
        <v>90419</v>
      </c>
      <c r="E39" s="9" t="s">
        <v>10</v>
      </c>
      <c r="H39" s="2" t="str">
        <f>IFERROR(INDEX(tab_Afrika[Auftrag],_xlfn.AGGREGATE(15,6,ROW(tab_Afrika[Auftrag])/((tab_Afrika[Land]=$I$1)*(tab_Afrika[Kunde]=$I$2)*(tab_Afrika[Verkäufer]=$I$3)),ROW()-6)-1,1),"")</f>
        <v/>
      </c>
      <c r="I39" s="3" t="str">
        <f>IFERROR(VLOOKUP(H39,tab_Afrika[],4,FALSE),"")</f>
        <v/>
      </c>
    </row>
    <row r="40" spans="1:9" x14ac:dyDescent="0.25">
      <c r="A40" s="9">
        <v>2013039</v>
      </c>
      <c r="B40" s="9" t="s">
        <v>5</v>
      </c>
      <c r="C40" s="9" t="s">
        <v>11</v>
      </c>
      <c r="D40" s="10">
        <v>34994</v>
      </c>
      <c r="E40" s="9" t="s">
        <v>7</v>
      </c>
      <c r="H40" s="2" t="str">
        <f>IFERROR(INDEX(tab_Afrika[Auftrag],_xlfn.AGGREGATE(15,6,ROW(tab_Afrika[Auftrag])/((tab_Afrika[Land]=$I$1)*(tab_Afrika[Kunde]=$I$2)*(tab_Afrika[Verkäufer]=$I$3)),ROW()-6)-1,1),"")</f>
        <v/>
      </c>
      <c r="I40" s="3" t="str">
        <f>IFERROR(VLOOKUP(H40,tab_Afrika[],4,FALSE),"")</f>
        <v/>
      </c>
    </row>
    <row r="41" spans="1:9" x14ac:dyDescent="0.25">
      <c r="A41" s="9">
        <v>2013040</v>
      </c>
      <c r="B41" s="9" t="s">
        <v>8</v>
      </c>
      <c r="C41" s="9" t="s">
        <v>6</v>
      </c>
      <c r="D41" s="10">
        <v>54117</v>
      </c>
      <c r="E41" s="9" t="s">
        <v>12</v>
      </c>
      <c r="H41" s="2" t="str">
        <f>IFERROR(INDEX(tab_Afrika[Auftrag],_xlfn.AGGREGATE(15,6,ROW(tab_Afrika[Auftrag])/((tab_Afrika[Land]=$I$1)*(tab_Afrika[Kunde]=$I$2)*(tab_Afrika[Verkäufer]=$I$3)),ROW()-6)-1,1),"")</f>
        <v/>
      </c>
      <c r="I41" s="3" t="str">
        <f>IFERROR(VLOOKUP(H41,tab_Afrika[],4,FALSE),"")</f>
        <v/>
      </c>
    </row>
    <row r="42" spans="1:9" x14ac:dyDescent="0.25">
      <c r="A42" s="9">
        <v>2013041</v>
      </c>
      <c r="B42" s="9" t="s">
        <v>5</v>
      </c>
      <c r="C42" s="9" t="s">
        <v>9</v>
      </c>
      <c r="D42" s="10">
        <v>69398</v>
      </c>
      <c r="E42" s="9" t="s">
        <v>18</v>
      </c>
      <c r="H42" s="2" t="str">
        <f>IFERROR(INDEX(tab_Afrika[Auftrag],_xlfn.AGGREGATE(15,6,ROW(tab_Afrika[Auftrag])/((tab_Afrika[Land]=$I$1)*(tab_Afrika[Kunde]=$I$2)*(tab_Afrika[Verkäufer]=$I$3)),ROW()-6)-1,1),"")</f>
        <v/>
      </c>
      <c r="I42" s="3" t="str">
        <f>IFERROR(VLOOKUP(H42,tab_Afrika[],4,FALSE),"")</f>
        <v/>
      </c>
    </row>
    <row r="43" spans="1:9" x14ac:dyDescent="0.25">
      <c r="A43" s="9">
        <v>2013042</v>
      </c>
      <c r="B43" s="9" t="s">
        <v>13</v>
      </c>
      <c r="C43" s="9" t="s">
        <v>11</v>
      </c>
      <c r="D43" s="10">
        <v>38497</v>
      </c>
      <c r="E43" s="9" t="s">
        <v>18</v>
      </c>
      <c r="H43" s="2" t="str">
        <f>IFERROR(INDEX(tab_Afrika[Auftrag],_xlfn.AGGREGATE(15,6,ROW(tab_Afrika[Auftrag])/((tab_Afrika[Land]=$I$1)*(tab_Afrika[Kunde]=$I$2)*(tab_Afrika[Verkäufer]=$I$3)),ROW()-6)-1,1),"")</f>
        <v/>
      </c>
      <c r="I43" s="3" t="str">
        <f>IFERROR(VLOOKUP(H43,tab_Afrika[],4,FALSE),"")</f>
        <v/>
      </c>
    </row>
    <row r="44" spans="1:9" x14ac:dyDescent="0.25">
      <c r="A44" s="9">
        <v>2013043</v>
      </c>
      <c r="B44" s="9" t="s">
        <v>14</v>
      </c>
      <c r="C44" s="9" t="s">
        <v>6</v>
      </c>
      <c r="D44" s="10">
        <v>79255</v>
      </c>
      <c r="E44" s="9" t="s">
        <v>18</v>
      </c>
      <c r="H44" s="2" t="str">
        <f>IFERROR(INDEX(tab_Afrika[Auftrag],_xlfn.AGGREGATE(15,6,ROW(tab_Afrika[Auftrag])/((tab_Afrika[Land]=$I$1)*(tab_Afrika[Kunde]=$I$2)*(tab_Afrika[Verkäufer]=$I$3)),ROW()-6)-1,1),"")</f>
        <v/>
      </c>
      <c r="I44" s="3" t="str">
        <f>IFERROR(VLOOKUP(H44,tab_Afrika[],4,FALSE),"")</f>
        <v/>
      </c>
    </row>
    <row r="45" spans="1:9" x14ac:dyDescent="0.25">
      <c r="A45" s="9">
        <v>2013044</v>
      </c>
      <c r="B45" s="9" t="s">
        <v>5</v>
      </c>
      <c r="C45" s="9" t="s">
        <v>9</v>
      </c>
      <c r="D45" s="10">
        <v>50869</v>
      </c>
      <c r="E45" s="9" t="s">
        <v>15</v>
      </c>
      <c r="H45" s="2" t="str">
        <f>IFERROR(INDEX(tab_Afrika[Auftrag],_xlfn.AGGREGATE(15,6,ROW(tab_Afrika[Auftrag])/((tab_Afrika[Land]=$I$1)*(tab_Afrika[Kunde]=$I$2)*(tab_Afrika[Verkäufer]=$I$3)),ROW()-6)-1,1),"")</f>
        <v/>
      </c>
      <c r="I45" s="3" t="str">
        <f>IFERROR(VLOOKUP(H45,tab_Afrika[],4,FALSE),"")</f>
        <v/>
      </c>
    </row>
    <row r="46" spans="1:9" x14ac:dyDescent="0.25">
      <c r="A46" s="9">
        <v>2013045</v>
      </c>
      <c r="B46" s="9" t="s">
        <v>16</v>
      </c>
      <c r="C46" s="9" t="s">
        <v>11</v>
      </c>
      <c r="D46" s="10">
        <v>47957</v>
      </c>
      <c r="E46" s="9" t="s">
        <v>18</v>
      </c>
      <c r="H46" s="2" t="str">
        <f>IFERROR(INDEX(tab_Afrika[Auftrag],_xlfn.AGGREGATE(15,6,ROW(tab_Afrika[Auftrag])/((tab_Afrika[Land]=$I$1)*(tab_Afrika[Kunde]=$I$2)*(tab_Afrika[Verkäufer]=$I$3)),ROW()-6)-1,1),"")</f>
        <v/>
      </c>
      <c r="I46" s="3" t="str">
        <f>IFERROR(VLOOKUP(H46,tab_Afrika[],4,FALSE),"")</f>
        <v/>
      </c>
    </row>
    <row r="47" spans="1:9" x14ac:dyDescent="0.25">
      <c r="A47" s="9">
        <v>2013046</v>
      </c>
      <c r="B47" s="9" t="s">
        <v>17</v>
      </c>
      <c r="C47" s="9" t="s">
        <v>6</v>
      </c>
      <c r="D47" s="10">
        <v>87855</v>
      </c>
      <c r="E47" s="9" t="s">
        <v>10</v>
      </c>
      <c r="H47" s="2" t="str">
        <f>IFERROR(INDEX(tab_Afrika[Auftrag],_xlfn.AGGREGATE(15,6,ROW(tab_Afrika[Auftrag])/((tab_Afrika[Land]=$I$1)*(tab_Afrika[Kunde]=$I$2)*(tab_Afrika[Verkäufer]=$I$3)),ROW()-6)-1,1),"")</f>
        <v/>
      </c>
      <c r="I47" s="3" t="str">
        <f>IFERROR(VLOOKUP(H47,tab_Afrika[],4,FALSE),"")</f>
        <v/>
      </c>
    </row>
    <row r="48" spans="1:9" x14ac:dyDescent="0.25">
      <c r="A48" s="9">
        <v>2013047</v>
      </c>
      <c r="B48" s="9" t="s">
        <v>5</v>
      </c>
      <c r="C48" s="9" t="s">
        <v>21</v>
      </c>
      <c r="D48" s="10">
        <v>92067</v>
      </c>
      <c r="E48" s="9" t="s">
        <v>10</v>
      </c>
      <c r="H48" s="2" t="str">
        <f>IFERROR(INDEX(tab_Afrika[Auftrag],_xlfn.AGGREGATE(15,6,ROW(tab_Afrika[Auftrag])/((tab_Afrika[Land]=$I$1)*(tab_Afrika[Kunde]=$I$2)*(tab_Afrika[Verkäufer]=$I$3)),ROW()-6)-1,1),"")</f>
        <v/>
      </c>
      <c r="I48" s="3" t="str">
        <f>IFERROR(VLOOKUP(H48,tab_Afrika[],4,FALSE),"")</f>
        <v/>
      </c>
    </row>
    <row r="49" spans="1:9" x14ac:dyDescent="0.25">
      <c r="A49" s="9">
        <v>2013048</v>
      </c>
      <c r="B49" s="9" t="s">
        <v>8</v>
      </c>
      <c r="C49" s="9" t="s">
        <v>11</v>
      </c>
      <c r="D49" s="10">
        <v>41413</v>
      </c>
      <c r="E49" s="9" t="s">
        <v>12</v>
      </c>
      <c r="H49" s="2" t="str">
        <f>IFERROR(INDEX(tab_Afrika[Auftrag],_xlfn.AGGREGATE(15,6,ROW(tab_Afrika[Auftrag])/((tab_Afrika[Land]=$I$1)*(tab_Afrika[Kunde]=$I$2)*(tab_Afrika[Verkäufer]=$I$3)),ROW()-6)-1,1),"")</f>
        <v/>
      </c>
      <c r="I49" s="3" t="str">
        <f>IFERROR(VLOOKUP(H49,tab_Afrika[],4,FALSE),"")</f>
        <v/>
      </c>
    </row>
    <row r="50" spans="1:9" x14ac:dyDescent="0.25">
      <c r="A50" s="9">
        <v>2013049</v>
      </c>
      <c r="B50" s="9" t="s">
        <v>16</v>
      </c>
      <c r="C50" s="9" t="s">
        <v>6</v>
      </c>
      <c r="D50" s="10">
        <v>44973</v>
      </c>
      <c r="E50" s="9" t="s">
        <v>18</v>
      </c>
      <c r="H50" s="2" t="str">
        <f>IFERROR(INDEX(tab_Afrika[Auftrag],_xlfn.AGGREGATE(15,6,ROW(tab_Afrika[Auftrag])/((tab_Afrika[Land]=$I$1)*(tab_Afrika[Kunde]=$I$2)*(tab_Afrika[Verkäufer]=$I$3)),ROW()-6)-1,1),"")</f>
        <v/>
      </c>
      <c r="I50" s="3" t="str">
        <f>IFERROR(VLOOKUP(H50,tab_Afrika[],4,FALSE),"")</f>
        <v/>
      </c>
    </row>
    <row r="51" spans="1:9" x14ac:dyDescent="0.25">
      <c r="A51" s="9">
        <v>2013050</v>
      </c>
      <c r="B51" s="9" t="s">
        <v>5</v>
      </c>
      <c r="C51" s="9" t="s">
        <v>9</v>
      </c>
      <c r="D51" s="10">
        <v>84550</v>
      </c>
      <c r="E51" s="9" t="s">
        <v>18</v>
      </c>
      <c r="H51" s="2" t="str">
        <f>IFERROR(INDEX(tab_Afrika[Auftrag],_xlfn.AGGREGATE(15,6,ROW(tab_Afrika[Auftrag])/((tab_Afrika[Land]=$I$1)*(tab_Afrika[Kunde]=$I$2)*(tab_Afrika[Verkäufer]=$I$3)),ROW()-6)-1,1),"")</f>
        <v/>
      </c>
      <c r="I51" s="3" t="str">
        <f>IFERROR(VLOOKUP(H51,tab_Afrika[],4,FALSE),"")</f>
        <v/>
      </c>
    </row>
    <row r="52" spans="1:9" x14ac:dyDescent="0.25">
      <c r="A52" s="9">
        <v>2013051</v>
      </c>
      <c r="B52" s="9" t="s">
        <v>5</v>
      </c>
      <c r="C52" s="9" t="s">
        <v>6</v>
      </c>
      <c r="D52" s="10">
        <v>65648</v>
      </c>
      <c r="E52" s="9" t="s">
        <v>12</v>
      </c>
      <c r="H52" s="2" t="str">
        <f>IFERROR(INDEX(tab_Afrika[Auftrag],_xlfn.AGGREGATE(15,6,ROW(tab_Afrika[Auftrag])/((tab_Afrika[Land]=$I$1)*(tab_Afrika[Kunde]=$I$2)*(tab_Afrika[Verkäufer]=$I$3)),ROW()-6)-1,1),"")</f>
        <v/>
      </c>
      <c r="I52" s="3" t="str">
        <f>IFERROR(VLOOKUP(H52,tab_Afrika[],4,FALSE),"")</f>
        <v/>
      </c>
    </row>
    <row r="53" spans="1:9" x14ac:dyDescent="0.25">
      <c r="A53" s="9">
        <v>2013052</v>
      </c>
      <c r="B53" s="9" t="s">
        <v>19</v>
      </c>
      <c r="C53" s="9" t="s">
        <v>6</v>
      </c>
      <c r="D53" s="10">
        <v>49185</v>
      </c>
      <c r="E53" s="9" t="s">
        <v>18</v>
      </c>
      <c r="H53" s="2" t="str">
        <f>IFERROR(INDEX(tab_Afrika[Auftrag],_xlfn.AGGREGATE(15,6,ROW(tab_Afrika[Auftrag])/((tab_Afrika[Land]=$I$1)*(tab_Afrika[Kunde]=$I$2)*(tab_Afrika[Verkäufer]=$I$3)),ROW()-6)-1,1),"")</f>
        <v/>
      </c>
      <c r="I53" s="3" t="str">
        <f>IFERROR(VLOOKUP(H53,tab_Afrika[],4,FALSE),"")</f>
        <v/>
      </c>
    </row>
    <row r="54" spans="1:9" x14ac:dyDescent="0.25">
      <c r="A54" s="9">
        <v>2013053</v>
      </c>
      <c r="B54" s="9" t="s">
        <v>5</v>
      </c>
      <c r="C54" s="9" t="s">
        <v>9</v>
      </c>
      <c r="D54" s="10">
        <v>99791</v>
      </c>
      <c r="E54" s="9" t="s">
        <v>15</v>
      </c>
      <c r="H54" s="2" t="str">
        <f>IFERROR(INDEX(tab_Afrika[Auftrag],_xlfn.AGGREGATE(15,6,ROW(tab_Afrika[Auftrag])/((tab_Afrika[Land]=$I$1)*(tab_Afrika[Kunde]=$I$2)*(tab_Afrika[Verkäufer]=$I$3)),ROW()-6)-1,1),"")</f>
        <v/>
      </c>
      <c r="I54" s="3" t="str">
        <f>IFERROR(VLOOKUP(H54,tab_Afrika[],4,FALSE),"")</f>
        <v/>
      </c>
    </row>
    <row r="55" spans="1:9" x14ac:dyDescent="0.25">
      <c r="A55" s="9">
        <v>2013054</v>
      </c>
      <c r="B55" s="9" t="s">
        <v>8</v>
      </c>
      <c r="C55" s="9" t="s">
        <v>11</v>
      </c>
      <c r="D55" s="10">
        <v>77992</v>
      </c>
      <c r="E55" s="9" t="s">
        <v>15</v>
      </c>
      <c r="H55" s="2" t="str">
        <f>IFERROR(INDEX(tab_Afrika[Auftrag],_xlfn.AGGREGATE(15,6,ROW(tab_Afrika[Auftrag])/((tab_Afrika[Land]=$I$1)*(tab_Afrika[Kunde]=$I$2)*(tab_Afrika[Verkäufer]=$I$3)),ROW()-6)-1,1),"")</f>
        <v/>
      </c>
      <c r="I55" s="3" t="str">
        <f>IFERROR(VLOOKUP(H55,tab_Afrika[],4,FALSE),"")</f>
        <v/>
      </c>
    </row>
    <row r="56" spans="1:9" x14ac:dyDescent="0.25">
      <c r="A56" s="9">
        <v>2013055</v>
      </c>
      <c r="B56" s="9" t="s">
        <v>19</v>
      </c>
      <c r="C56" s="9" t="s">
        <v>6</v>
      </c>
      <c r="D56" s="10">
        <v>87369</v>
      </c>
      <c r="E56" s="9" t="s">
        <v>10</v>
      </c>
      <c r="H56" s="2" t="str">
        <f>IFERROR(INDEX(tab_Afrika[Auftrag],_xlfn.AGGREGATE(15,6,ROW(tab_Afrika[Auftrag])/((tab_Afrika[Land]=$I$1)*(tab_Afrika[Kunde]=$I$2)*(tab_Afrika[Verkäufer]=$I$3)),ROW()-6)-1,1),"")</f>
        <v/>
      </c>
      <c r="I56" s="3" t="str">
        <f>IFERROR(VLOOKUP(H56,tab_Afrika[],4,FALSE),"")</f>
        <v/>
      </c>
    </row>
    <row r="57" spans="1:9" x14ac:dyDescent="0.25">
      <c r="A57" s="9">
        <v>2013056</v>
      </c>
      <c r="B57" s="9" t="s">
        <v>17</v>
      </c>
      <c r="C57" s="9" t="s">
        <v>9</v>
      </c>
      <c r="D57" s="10">
        <v>10681</v>
      </c>
      <c r="E57" s="9" t="s">
        <v>15</v>
      </c>
      <c r="H57" s="2" t="str">
        <f>IFERROR(INDEX(tab_Afrika[Auftrag],_xlfn.AGGREGATE(15,6,ROW(tab_Afrika[Auftrag])/((tab_Afrika[Land]=$I$1)*(tab_Afrika[Kunde]=$I$2)*(tab_Afrika[Verkäufer]=$I$3)),ROW()-6)-1,1),"")</f>
        <v/>
      </c>
      <c r="I57" s="3" t="str">
        <f>IFERROR(VLOOKUP(H57,tab_Afrika[],4,FALSE),"")</f>
        <v/>
      </c>
    </row>
    <row r="58" spans="1:9" x14ac:dyDescent="0.25">
      <c r="A58" s="9">
        <v>2013057</v>
      </c>
      <c r="B58" s="9" t="s">
        <v>20</v>
      </c>
      <c r="C58" s="9" t="s">
        <v>11</v>
      </c>
      <c r="D58" s="10">
        <v>74283</v>
      </c>
      <c r="E58" s="9" t="s">
        <v>18</v>
      </c>
      <c r="H58" s="2" t="str">
        <f>IFERROR(INDEX(tab_Afrika[Auftrag],_xlfn.AGGREGATE(15,6,ROW(tab_Afrika[Auftrag])/((tab_Afrika[Land]=$I$1)*(tab_Afrika[Kunde]=$I$2)*(tab_Afrika[Verkäufer]=$I$3)),ROW()-6)-1,1),"")</f>
        <v/>
      </c>
      <c r="I58" s="3" t="str">
        <f>IFERROR(VLOOKUP(H58,tab_Afrika[],4,FALSE),"")</f>
        <v/>
      </c>
    </row>
    <row r="59" spans="1:9" x14ac:dyDescent="0.25">
      <c r="A59" s="9">
        <v>2013058</v>
      </c>
      <c r="B59" s="9" t="s">
        <v>5</v>
      </c>
      <c r="C59" s="9" t="s">
        <v>6</v>
      </c>
      <c r="D59" s="10">
        <v>47605</v>
      </c>
      <c r="E59" s="9" t="s">
        <v>15</v>
      </c>
      <c r="H59" s="2" t="str">
        <f>IFERROR(INDEX(tab_Afrika[Auftrag],_xlfn.AGGREGATE(15,6,ROW(tab_Afrika[Auftrag])/((tab_Afrika[Land]=$I$1)*(tab_Afrika[Kunde]=$I$2)*(tab_Afrika[Verkäufer]=$I$3)),ROW()-6)-1,1),"")</f>
        <v/>
      </c>
      <c r="I59" s="3" t="str">
        <f>IFERROR(VLOOKUP(H59,tab_Afrika[],4,FALSE),"")</f>
        <v/>
      </c>
    </row>
    <row r="60" spans="1:9" x14ac:dyDescent="0.25">
      <c r="A60" s="9">
        <v>2013059</v>
      </c>
      <c r="B60" s="9" t="s">
        <v>8</v>
      </c>
      <c r="C60" s="9" t="s">
        <v>9</v>
      </c>
      <c r="D60" s="10">
        <v>27002</v>
      </c>
      <c r="E60" s="9" t="s">
        <v>15</v>
      </c>
      <c r="H60" s="2" t="str">
        <f>IFERROR(INDEX(tab_Afrika[Auftrag],_xlfn.AGGREGATE(15,6,ROW(tab_Afrika[Auftrag])/((tab_Afrika[Land]=$I$1)*(tab_Afrika[Kunde]=$I$2)*(tab_Afrika[Verkäufer]=$I$3)),ROW()-6)-1,1),"")</f>
        <v/>
      </c>
      <c r="I60" s="3" t="str">
        <f>IFERROR(VLOOKUP(H60,tab_Afrika[],4,FALSE),"")</f>
        <v/>
      </c>
    </row>
    <row r="61" spans="1:9" x14ac:dyDescent="0.25">
      <c r="A61" s="9">
        <v>2013060</v>
      </c>
      <c r="B61" s="9" t="s">
        <v>5</v>
      </c>
      <c r="C61" s="9" t="s">
        <v>11</v>
      </c>
      <c r="D61" s="10">
        <v>2108</v>
      </c>
      <c r="E61" s="9" t="s">
        <v>18</v>
      </c>
      <c r="H61" s="2" t="str">
        <f>IFERROR(INDEX(tab_Afrika[Auftrag],_xlfn.AGGREGATE(15,6,ROW(tab_Afrika[Auftrag])/((tab_Afrika[Land]=$I$1)*(tab_Afrika[Kunde]=$I$2)*(tab_Afrika[Verkäufer]=$I$3)),ROW()-6)-1,1),"")</f>
        <v/>
      </c>
      <c r="I61" s="3" t="str">
        <f>IFERROR(VLOOKUP(H61,tab_Afrika[],4,FALSE),"")</f>
        <v/>
      </c>
    </row>
    <row r="62" spans="1:9" x14ac:dyDescent="0.25">
      <c r="A62" s="9">
        <v>2013061</v>
      </c>
      <c r="B62" s="9" t="s">
        <v>13</v>
      </c>
      <c r="C62" s="9" t="s">
        <v>6</v>
      </c>
      <c r="D62" s="10">
        <v>47399</v>
      </c>
      <c r="E62" s="9" t="s">
        <v>12</v>
      </c>
      <c r="H62" s="2" t="str">
        <f>IFERROR(INDEX(tab_Afrika[Auftrag],_xlfn.AGGREGATE(15,6,ROW(tab_Afrika[Auftrag])/((tab_Afrika[Land]=$I$1)*(tab_Afrika[Kunde]=$I$2)*(tab_Afrika[Verkäufer]=$I$3)),ROW()-6)-1,1),"")</f>
        <v/>
      </c>
      <c r="I62" s="3" t="str">
        <f>IFERROR(VLOOKUP(H62,tab_Afrika[],4,FALSE),"")</f>
        <v/>
      </c>
    </row>
    <row r="63" spans="1:9" x14ac:dyDescent="0.25">
      <c r="A63" s="9">
        <v>2013062</v>
      </c>
      <c r="B63" s="9" t="s">
        <v>14</v>
      </c>
      <c r="C63" s="9" t="s">
        <v>9</v>
      </c>
      <c r="D63" s="10">
        <v>13491</v>
      </c>
      <c r="E63" s="9" t="s">
        <v>7</v>
      </c>
      <c r="H63" s="2" t="str">
        <f>IFERROR(INDEX(tab_Afrika[Auftrag],_xlfn.AGGREGATE(15,6,ROW(tab_Afrika[Auftrag])/((tab_Afrika[Land]=$I$1)*(tab_Afrika[Kunde]=$I$2)*(tab_Afrika[Verkäufer]=$I$3)),ROW()-6)-1,1),"")</f>
        <v/>
      </c>
      <c r="I63" s="3" t="str">
        <f>IFERROR(VLOOKUP(H63,tab_Afrika[],4,FALSE),"")</f>
        <v/>
      </c>
    </row>
    <row r="64" spans="1:9" x14ac:dyDescent="0.25">
      <c r="A64" s="9">
        <v>2013063</v>
      </c>
      <c r="B64" s="9" t="s">
        <v>5</v>
      </c>
      <c r="C64" s="9" t="s">
        <v>11</v>
      </c>
      <c r="D64" s="10">
        <v>50101</v>
      </c>
      <c r="E64" s="9" t="s">
        <v>15</v>
      </c>
      <c r="H64" s="2" t="str">
        <f>IFERROR(INDEX(tab_Afrika[Auftrag],_xlfn.AGGREGATE(15,6,ROW(tab_Afrika[Auftrag])/((tab_Afrika[Land]=$I$1)*(tab_Afrika[Kunde]=$I$2)*(tab_Afrika[Verkäufer]=$I$3)),ROW()-6)-1,1),"")</f>
        <v/>
      </c>
      <c r="I64" s="3" t="str">
        <f>IFERROR(VLOOKUP(H64,tab_Afrika[],4,FALSE),"")</f>
        <v/>
      </c>
    </row>
    <row r="65" spans="1:9" x14ac:dyDescent="0.25">
      <c r="A65" s="9">
        <v>2013064</v>
      </c>
      <c r="B65" s="9" t="s">
        <v>16</v>
      </c>
      <c r="C65" s="9" t="s">
        <v>6</v>
      </c>
      <c r="D65" s="10">
        <v>55373</v>
      </c>
      <c r="E65" s="9" t="s">
        <v>12</v>
      </c>
      <c r="H65" s="2" t="str">
        <f>IFERROR(INDEX(tab_Afrika[Auftrag],_xlfn.AGGREGATE(15,6,ROW(tab_Afrika[Auftrag])/((tab_Afrika[Land]=$I$1)*(tab_Afrika[Kunde]=$I$2)*(tab_Afrika[Verkäufer]=$I$3)),ROW()-6)-1,1),"")</f>
        <v/>
      </c>
      <c r="I65" s="3" t="str">
        <f>IFERROR(VLOOKUP(H65,tab_Afrika[],4,FALSE),"")</f>
        <v/>
      </c>
    </row>
    <row r="66" spans="1:9" x14ac:dyDescent="0.25">
      <c r="A66" s="9">
        <v>2013065</v>
      </c>
      <c r="B66" s="9" t="s">
        <v>17</v>
      </c>
      <c r="C66" s="9" t="s">
        <v>9</v>
      </c>
      <c r="D66" s="10">
        <v>93508</v>
      </c>
      <c r="E66" s="9" t="s">
        <v>12</v>
      </c>
      <c r="H66" s="2" t="str">
        <f>IFERROR(INDEX(tab_Afrika[Auftrag],_xlfn.AGGREGATE(15,6,ROW(tab_Afrika[Auftrag])/((tab_Afrika[Land]=$I$1)*(tab_Afrika[Kunde]=$I$2)*(tab_Afrika[Verkäufer]=$I$3)),ROW()-6)-1,1),"")</f>
        <v/>
      </c>
      <c r="I66" s="3" t="str">
        <f>IFERROR(VLOOKUP(H66,tab_Afrika[],4,FALSE),"")</f>
        <v/>
      </c>
    </row>
    <row r="67" spans="1:9" x14ac:dyDescent="0.25">
      <c r="A67" s="9">
        <v>2013066</v>
      </c>
      <c r="B67" s="9" t="s">
        <v>5</v>
      </c>
      <c r="C67" s="9" t="s">
        <v>11</v>
      </c>
      <c r="D67" s="10">
        <v>72359</v>
      </c>
      <c r="E67" s="9" t="s">
        <v>7</v>
      </c>
      <c r="H67" s="2" t="str">
        <f>IFERROR(INDEX(tab_Afrika[Auftrag],_xlfn.AGGREGATE(15,6,ROW(tab_Afrika[Auftrag])/((tab_Afrika[Land]=$I$1)*(tab_Afrika[Kunde]=$I$2)*(tab_Afrika[Verkäufer]=$I$3)),ROW()-6)-1,1),"")</f>
        <v/>
      </c>
      <c r="I67" s="3" t="str">
        <f>IFERROR(VLOOKUP(H67,tab_Afrika[],4,FALSE),"")</f>
        <v/>
      </c>
    </row>
    <row r="68" spans="1:9" x14ac:dyDescent="0.25">
      <c r="A68" s="9">
        <v>2013067</v>
      </c>
      <c r="B68" s="9" t="s">
        <v>8</v>
      </c>
      <c r="C68" s="9" t="s">
        <v>6</v>
      </c>
      <c r="D68" s="10">
        <v>96113</v>
      </c>
      <c r="E68" s="9" t="s">
        <v>18</v>
      </c>
      <c r="H68" s="2" t="str">
        <f>IFERROR(INDEX(tab_Afrika[Auftrag],_xlfn.AGGREGATE(15,6,ROW(tab_Afrika[Auftrag])/((tab_Afrika[Land]=$I$1)*(tab_Afrika[Kunde]=$I$2)*(tab_Afrika[Verkäufer]=$I$3)),ROW()-6)-1,1),"")</f>
        <v/>
      </c>
      <c r="I68" s="3" t="str">
        <f>IFERROR(VLOOKUP(H68,tab_Afrika[],4,FALSE),"")</f>
        <v/>
      </c>
    </row>
    <row r="69" spans="1:9" x14ac:dyDescent="0.25">
      <c r="A69" s="9">
        <v>2013068</v>
      </c>
      <c r="B69" s="9" t="s">
        <v>16</v>
      </c>
      <c r="C69" s="9" t="s">
        <v>9</v>
      </c>
      <c r="D69" s="10">
        <v>82557</v>
      </c>
      <c r="E69" s="9" t="s">
        <v>12</v>
      </c>
      <c r="H69" s="2" t="str">
        <f>IFERROR(INDEX(tab_Afrika[Auftrag],_xlfn.AGGREGATE(15,6,ROW(tab_Afrika[Auftrag])/((tab_Afrika[Land]=$I$1)*(tab_Afrika[Kunde]=$I$2)*(tab_Afrika[Verkäufer]=$I$3)),ROW()-6)-1,1),"")</f>
        <v/>
      </c>
      <c r="I69" s="3" t="str">
        <f>IFERROR(VLOOKUP(H69,tab_Afrika[],4,FALSE),"")</f>
        <v/>
      </c>
    </row>
    <row r="70" spans="1:9" x14ac:dyDescent="0.25">
      <c r="A70" s="9">
        <v>2013069</v>
      </c>
      <c r="B70" s="9" t="s">
        <v>5</v>
      </c>
      <c r="C70" s="9" t="s">
        <v>11</v>
      </c>
      <c r="D70" s="10">
        <v>46640</v>
      </c>
      <c r="E70" s="9" t="s">
        <v>10</v>
      </c>
      <c r="H70" s="2" t="str">
        <f>IFERROR(INDEX(tab_Afrika[Auftrag],_xlfn.AGGREGATE(15,6,ROW(tab_Afrika[Auftrag])/((tab_Afrika[Land]=$I$1)*(tab_Afrika[Kunde]=$I$2)*(tab_Afrika[Verkäufer]=$I$3)),ROW()-6)-1,1),"")</f>
        <v/>
      </c>
      <c r="I70" s="3" t="str">
        <f>IFERROR(VLOOKUP(H70,tab_Afrika[],4,FALSE),"")</f>
        <v/>
      </c>
    </row>
    <row r="71" spans="1:9" x14ac:dyDescent="0.25">
      <c r="A71" s="9">
        <v>2013070</v>
      </c>
      <c r="B71" s="9" t="s">
        <v>5</v>
      </c>
      <c r="C71" s="9" t="s">
        <v>6</v>
      </c>
      <c r="D71" s="10">
        <v>3882</v>
      </c>
      <c r="E71" s="9" t="s">
        <v>7</v>
      </c>
      <c r="H71" s="2" t="str">
        <f>IFERROR(INDEX(tab_Afrika[Auftrag],_xlfn.AGGREGATE(15,6,ROW(tab_Afrika[Auftrag])/((tab_Afrika[Land]=$I$1)*(tab_Afrika[Kunde]=$I$2)*(tab_Afrika[Verkäufer]=$I$3)),ROW()-6)-1,1),"")</f>
        <v/>
      </c>
      <c r="I71" s="3" t="str">
        <f>IFERROR(VLOOKUP(H71,tab_Afrika[],4,FALSE),"")</f>
        <v/>
      </c>
    </row>
    <row r="72" spans="1:9" x14ac:dyDescent="0.25">
      <c r="A72" s="9">
        <v>2013071</v>
      </c>
      <c r="B72" s="9" t="s">
        <v>19</v>
      </c>
      <c r="C72" s="9" t="s">
        <v>9</v>
      </c>
      <c r="D72" s="10">
        <v>34694</v>
      </c>
      <c r="E72" s="9" t="s">
        <v>15</v>
      </c>
      <c r="H72" s="2" t="str">
        <f>IFERROR(INDEX(tab_Afrika[Auftrag],_xlfn.AGGREGATE(15,6,ROW(tab_Afrika[Auftrag])/((tab_Afrika[Land]=$I$1)*(tab_Afrika[Kunde]=$I$2)*(tab_Afrika[Verkäufer]=$I$3)),ROW()-6)-1,1),"")</f>
        <v/>
      </c>
      <c r="I72" s="3" t="str">
        <f>IFERROR(VLOOKUP(H72,tab_Afrika[],4,FALSE),"")</f>
        <v/>
      </c>
    </row>
    <row r="73" spans="1:9" x14ac:dyDescent="0.25">
      <c r="A73" s="9">
        <v>2013072</v>
      </c>
      <c r="B73" s="9" t="s">
        <v>5</v>
      </c>
      <c r="C73" s="9" t="s">
        <v>21</v>
      </c>
      <c r="D73" s="10">
        <v>62271</v>
      </c>
      <c r="E73" s="9" t="s">
        <v>10</v>
      </c>
      <c r="H73" s="2" t="str">
        <f>IFERROR(INDEX(tab_Afrika[Auftrag],_xlfn.AGGREGATE(15,6,ROW(tab_Afrika[Auftrag])/((tab_Afrika[Land]=$I$1)*(tab_Afrika[Kunde]=$I$2)*(tab_Afrika[Verkäufer]=$I$3)),ROW()-6)-1,1),"")</f>
        <v/>
      </c>
      <c r="I73" s="3" t="str">
        <f>IFERROR(VLOOKUP(H73,tab_Afrika[],4,FALSE),"")</f>
        <v/>
      </c>
    </row>
    <row r="74" spans="1:9" x14ac:dyDescent="0.25">
      <c r="A74" s="9">
        <v>2013073</v>
      </c>
      <c r="B74" s="9" t="s">
        <v>8</v>
      </c>
      <c r="C74" s="9" t="s">
        <v>6</v>
      </c>
      <c r="D74" s="10">
        <v>75544</v>
      </c>
      <c r="E74" s="9" t="s">
        <v>7</v>
      </c>
      <c r="H74" s="2" t="str">
        <f>IFERROR(INDEX(tab_Afrika[Auftrag],_xlfn.AGGREGATE(15,6,ROW(tab_Afrika[Auftrag])/((tab_Afrika[Land]=$I$1)*(tab_Afrika[Kunde]=$I$2)*(tab_Afrika[Verkäufer]=$I$3)),ROW()-6)-1,1),"")</f>
        <v/>
      </c>
      <c r="I74" s="3" t="str">
        <f>IFERROR(VLOOKUP(H74,tab_Afrika[],4,FALSE),"")</f>
        <v/>
      </c>
    </row>
    <row r="75" spans="1:9" x14ac:dyDescent="0.25">
      <c r="A75" s="9">
        <v>2013074</v>
      </c>
      <c r="B75" s="9" t="s">
        <v>19</v>
      </c>
      <c r="C75" s="9" t="s">
        <v>9</v>
      </c>
      <c r="D75" s="10">
        <v>32982</v>
      </c>
      <c r="E75" s="9" t="s">
        <v>18</v>
      </c>
      <c r="H75" s="2" t="str">
        <f>IFERROR(INDEX(tab_Afrika[Auftrag],_xlfn.AGGREGATE(15,6,ROW(tab_Afrika[Auftrag])/((tab_Afrika[Land]=$I$1)*(tab_Afrika[Kunde]=$I$2)*(tab_Afrika[Verkäufer]=$I$3)),ROW()-6)-1,1),"")</f>
        <v/>
      </c>
      <c r="I75" s="3" t="str">
        <f>IFERROR(VLOOKUP(H75,tab_Afrika[],4,FALSE),"")</f>
        <v/>
      </c>
    </row>
    <row r="76" spans="1:9" x14ac:dyDescent="0.25">
      <c r="A76" s="9">
        <v>2013075</v>
      </c>
      <c r="B76" s="9" t="s">
        <v>17</v>
      </c>
      <c r="C76" s="9" t="s">
        <v>11</v>
      </c>
      <c r="D76" s="10">
        <v>76615</v>
      </c>
      <c r="E76" s="9" t="s">
        <v>18</v>
      </c>
      <c r="H76" s="2" t="str">
        <f>IFERROR(INDEX(tab_Afrika[Auftrag],_xlfn.AGGREGATE(15,6,ROW(tab_Afrika[Auftrag])/((tab_Afrika[Land]=$I$1)*(tab_Afrika[Kunde]=$I$2)*(tab_Afrika[Verkäufer]=$I$3)),ROW()-6)-1,1),"")</f>
        <v/>
      </c>
      <c r="I76" s="3" t="str">
        <f>IFERROR(VLOOKUP(H76,tab_Afrika[],4,FALSE),"")</f>
        <v/>
      </c>
    </row>
    <row r="77" spans="1:9" x14ac:dyDescent="0.25">
      <c r="A77" s="9">
        <v>2013076</v>
      </c>
      <c r="B77" s="9" t="s">
        <v>20</v>
      </c>
      <c r="C77" s="9" t="s">
        <v>6</v>
      </c>
      <c r="D77" s="10">
        <v>49556</v>
      </c>
      <c r="E77" s="9" t="s">
        <v>12</v>
      </c>
      <c r="H77" s="2"/>
      <c r="I77" s="3"/>
    </row>
    <row r="78" spans="1:9" x14ac:dyDescent="0.25">
      <c r="A78" s="9">
        <v>2013077</v>
      </c>
      <c r="B78" s="9" t="s">
        <v>5</v>
      </c>
      <c r="C78" s="9" t="s">
        <v>9</v>
      </c>
      <c r="D78" s="10">
        <v>26004</v>
      </c>
      <c r="E78" s="9" t="s">
        <v>15</v>
      </c>
      <c r="H78" s="2"/>
      <c r="I78" s="3"/>
    </row>
    <row r="79" spans="1:9" x14ac:dyDescent="0.25">
      <c r="A79" s="9">
        <v>2013078</v>
      </c>
      <c r="B79" s="9" t="s">
        <v>8</v>
      </c>
      <c r="C79" s="9" t="s">
        <v>11</v>
      </c>
      <c r="D79" s="10">
        <v>19259</v>
      </c>
      <c r="E79" s="9" t="s">
        <v>7</v>
      </c>
      <c r="H79" s="2"/>
      <c r="I79" s="3"/>
    </row>
    <row r="80" spans="1:9" x14ac:dyDescent="0.25">
      <c r="A80" s="9">
        <v>2013079</v>
      </c>
      <c r="B80" s="9" t="s">
        <v>5</v>
      </c>
      <c r="C80" s="9" t="s">
        <v>6</v>
      </c>
      <c r="D80" s="10">
        <v>87279</v>
      </c>
      <c r="E80" s="9" t="s">
        <v>18</v>
      </c>
      <c r="H80" s="2"/>
      <c r="I80" s="3"/>
    </row>
    <row r="81" spans="1:9" x14ac:dyDescent="0.25">
      <c r="A81" s="9">
        <v>2013080</v>
      </c>
      <c r="B81" s="9" t="s">
        <v>13</v>
      </c>
      <c r="C81" s="9" t="s">
        <v>9</v>
      </c>
      <c r="D81" s="10">
        <v>45749</v>
      </c>
      <c r="E81" s="9" t="s">
        <v>12</v>
      </c>
      <c r="H81" s="2"/>
      <c r="I81" s="3"/>
    </row>
    <row r="82" spans="1:9" x14ac:dyDescent="0.25">
      <c r="A82" s="9">
        <v>2013081</v>
      </c>
      <c r="B82" s="9" t="s">
        <v>14</v>
      </c>
      <c r="C82" s="9" t="s">
        <v>11</v>
      </c>
      <c r="D82" s="10">
        <v>66351</v>
      </c>
      <c r="E82" s="9" t="s">
        <v>7</v>
      </c>
      <c r="H82" s="2"/>
      <c r="I82" s="3"/>
    </row>
    <row r="83" spans="1:9" x14ac:dyDescent="0.25">
      <c r="A83" s="9">
        <v>2013082</v>
      </c>
      <c r="B83" s="9" t="s">
        <v>5</v>
      </c>
      <c r="C83" s="9" t="s">
        <v>6</v>
      </c>
      <c r="D83" s="10">
        <v>90025</v>
      </c>
      <c r="E83" s="9" t="s">
        <v>15</v>
      </c>
      <c r="H83" s="2"/>
      <c r="I83" s="3"/>
    </row>
    <row r="84" spans="1:9" x14ac:dyDescent="0.25">
      <c r="A84" s="9">
        <v>2013083</v>
      </c>
      <c r="B84" s="9" t="s">
        <v>16</v>
      </c>
      <c r="C84" s="9" t="s">
        <v>9</v>
      </c>
      <c r="D84" s="10">
        <v>1784</v>
      </c>
      <c r="E84" s="9" t="s">
        <v>15</v>
      </c>
      <c r="H84" s="2"/>
      <c r="I84" s="3"/>
    </row>
    <row r="85" spans="1:9" x14ac:dyDescent="0.25">
      <c r="A85" s="9">
        <v>2013084</v>
      </c>
      <c r="B85" s="9" t="s">
        <v>17</v>
      </c>
      <c r="C85" s="9" t="s">
        <v>11</v>
      </c>
      <c r="D85" s="10">
        <v>24252</v>
      </c>
      <c r="E85" s="9" t="s">
        <v>7</v>
      </c>
      <c r="H85" s="2"/>
      <c r="I85" s="3"/>
    </row>
    <row r="86" spans="1:9" x14ac:dyDescent="0.25">
      <c r="A86" s="9">
        <v>2013085</v>
      </c>
      <c r="B86" s="9" t="s">
        <v>5</v>
      </c>
      <c r="C86" s="9" t="s">
        <v>6</v>
      </c>
      <c r="D86" s="10">
        <v>19015</v>
      </c>
      <c r="E86" s="9" t="s">
        <v>7</v>
      </c>
      <c r="H86" s="2"/>
      <c r="I86" s="3"/>
    </row>
    <row r="87" spans="1:9" x14ac:dyDescent="0.25">
      <c r="A87" s="9">
        <v>2013086</v>
      </c>
      <c r="B87" s="9" t="s">
        <v>8</v>
      </c>
      <c r="C87" s="9" t="s">
        <v>9</v>
      </c>
      <c r="D87" s="10">
        <v>21536</v>
      </c>
      <c r="E87" s="9" t="s">
        <v>12</v>
      </c>
      <c r="H87" s="2"/>
      <c r="I87" s="3"/>
    </row>
    <row r="88" spans="1:9" x14ac:dyDescent="0.25">
      <c r="A88" s="9">
        <v>2013087</v>
      </c>
      <c r="B88" s="9" t="s">
        <v>16</v>
      </c>
      <c r="C88" s="9" t="s">
        <v>11</v>
      </c>
      <c r="D88" s="10">
        <v>90977</v>
      </c>
      <c r="E88" s="9" t="s">
        <v>10</v>
      </c>
      <c r="H88" s="2"/>
      <c r="I88" s="3"/>
    </row>
    <row r="89" spans="1:9" x14ac:dyDescent="0.25">
      <c r="A89" s="9">
        <v>2013088</v>
      </c>
      <c r="B89" s="9" t="s">
        <v>5</v>
      </c>
      <c r="C89" s="9" t="s">
        <v>6</v>
      </c>
      <c r="D89" s="10">
        <v>92720</v>
      </c>
      <c r="E89" s="9" t="s">
        <v>18</v>
      </c>
      <c r="H89" s="2"/>
      <c r="I89" s="3"/>
    </row>
    <row r="90" spans="1:9" x14ac:dyDescent="0.25">
      <c r="A90" s="9">
        <v>2013089</v>
      </c>
      <c r="B90" s="9" t="s">
        <v>5</v>
      </c>
      <c r="C90" s="9" t="s">
        <v>9</v>
      </c>
      <c r="D90" s="10">
        <v>70805</v>
      </c>
      <c r="E90" s="9" t="s">
        <v>10</v>
      </c>
      <c r="H90" s="2"/>
      <c r="I90" s="3"/>
    </row>
    <row r="91" spans="1:9" x14ac:dyDescent="0.25">
      <c r="A91" s="9">
        <v>2013090</v>
      </c>
      <c r="B91" s="9" t="s">
        <v>19</v>
      </c>
      <c r="C91" s="9" t="s">
        <v>11</v>
      </c>
      <c r="D91" s="10">
        <v>57022</v>
      </c>
      <c r="E91" s="9" t="s">
        <v>10</v>
      </c>
      <c r="H91" s="2"/>
      <c r="I91" s="3"/>
    </row>
    <row r="92" spans="1:9" x14ac:dyDescent="0.25">
      <c r="A92" s="9">
        <v>2013091</v>
      </c>
      <c r="B92" s="9" t="s">
        <v>5</v>
      </c>
      <c r="C92" s="9" t="s">
        <v>6</v>
      </c>
      <c r="D92" s="10">
        <v>97995</v>
      </c>
      <c r="E92" s="9" t="s">
        <v>10</v>
      </c>
      <c r="H92" s="2"/>
      <c r="I92" s="3"/>
    </row>
    <row r="93" spans="1:9" x14ac:dyDescent="0.25">
      <c r="A93" s="9">
        <v>2013092</v>
      </c>
      <c r="B93" s="9" t="s">
        <v>8</v>
      </c>
      <c r="C93" s="9" t="s">
        <v>21</v>
      </c>
      <c r="D93" s="10">
        <v>38760</v>
      </c>
      <c r="E93" s="9" t="s">
        <v>18</v>
      </c>
      <c r="H93" s="2"/>
      <c r="I93" s="3"/>
    </row>
    <row r="94" spans="1:9" x14ac:dyDescent="0.25">
      <c r="A94" s="9">
        <v>2013093</v>
      </c>
      <c r="B94" s="9" t="s">
        <v>19</v>
      </c>
      <c r="C94" s="9" t="s">
        <v>11</v>
      </c>
      <c r="D94" s="10">
        <v>6749</v>
      </c>
      <c r="E94" s="9" t="s">
        <v>12</v>
      </c>
      <c r="H94" s="2"/>
      <c r="I94" s="3"/>
    </row>
    <row r="95" spans="1:9" x14ac:dyDescent="0.25">
      <c r="A95" s="9">
        <v>2013094</v>
      </c>
      <c r="B95" s="9" t="s">
        <v>17</v>
      </c>
      <c r="C95" s="9" t="s">
        <v>6</v>
      </c>
      <c r="D95" s="10">
        <v>43890</v>
      </c>
      <c r="E95" s="9" t="s">
        <v>10</v>
      </c>
      <c r="H95" s="2"/>
      <c r="I95" s="3"/>
    </row>
    <row r="96" spans="1:9" x14ac:dyDescent="0.25">
      <c r="A96" s="9">
        <v>2013095</v>
      </c>
      <c r="B96" s="9" t="s">
        <v>20</v>
      </c>
      <c r="C96" s="9" t="s">
        <v>9</v>
      </c>
      <c r="D96" s="10">
        <v>39129</v>
      </c>
      <c r="E96" s="9" t="s">
        <v>12</v>
      </c>
      <c r="H96" s="2"/>
      <c r="I96" s="3"/>
    </row>
    <row r="97" spans="1:9" x14ac:dyDescent="0.25">
      <c r="A97" s="9">
        <v>2013096</v>
      </c>
      <c r="B97" s="9" t="s">
        <v>5</v>
      </c>
      <c r="C97" s="9" t="s">
        <v>11</v>
      </c>
      <c r="D97" s="10">
        <v>19574</v>
      </c>
      <c r="E97" s="9" t="s">
        <v>7</v>
      </c>
      <c r="H97" s="2"/>
      <c r="I97" s="3"/>
    </row>
    <row r="98" spans="1:9" x14ac:dyDescent="0.25">
      <c r="A98" s="9">
        <v>2013097</v>
      </c>
      <c r="B98" s="9" t="s">
        <v>8</v>
      </c>
      <c r="C98" s="9" t="s">
        <v>6</v>
      </c>
      <c r="D98" s="10">
        <v>20778</v>
      </c>
      <c r="E98" s="9" t="s">
        <v>10</v>
      </c>
      <c r="H98" s="2"/>
      <c r="I98" s="3"/>
    </row>
    <row r="99" spans="1:9" x14ac:dyDescent="0.25">
      <c r="A99" s="9">
        <v>2013098</v>
      </c>
      <c r="B99" s="9" t="s">
        <v>5</v>
      </c>
      <c r="C99" s="9" t="s">
        <v>9</v>
      </c>
      <c r="D99" s="10">
        <v>38201</v>
      </c>
      <c r="E99" s="9" t="s">
        <v>15</v>
      </c>
      <c r="H99" s="2"/>
      <c r="I99" s="3"/>
    </row>
    <row r="100" spans="1:9" x14ac:dyDescent="0.25">
      <c r="A100" s="9">
        <v>2013099</v>
      </c>
      <c r="B100" s="9" t="s">
        <v>13</v>
      </c>
      <c r="C100" s="9" t="s">
        <v>11</v>
      </c>
      <c r="D100" s="10">
        <v>88104</v>
      </c>
      <c r="E100" s="9" t="s">
        <v>18</v>
      </c>
      <c r="H100" s="2"/>
      <c r="I100" s="3"/>
    </row>
    <row r="101" spans="1:9" x14ac:dyDescent="0.25">
      <c r="A101" s="9">
        <v>2013100</v>
      </c>
      <c r="B101" s="9" t="s">
        <v>14</v>
      </c>
      <c r="C101" s="9" t="s">
        <v>6</v>
      </c>
      <c r="D101" s="10">
        <v>16456</v>
      </c>
      <c r="E101" s="9" t="s">
        <v>7</v>
      </c>
      <c r="H101" s="2"/>
      <c r="I101" s="3"/>
    </row>
    <row r="102" spans="1:9" x14ac:dyDescent="0.25">
      <c r="A102" s="9">
        <v>2013101</v>
      </c>
      <c r="B102" s="9" t="s">
        <v>5</v>
      </c>
      <c r="C102" s="9" t="s">
        <v>9</v>
      </c>
      <c r="D102" s="10">
        <v>68568</v>
      </c>
      <c r="E102" s="9" t="s">
        <v>18</v>
      </c>
      <c r="H102" s="2"/>
      <c r="I102" s="3"/>
    </row>
    <row r="103" spans="1:9" x14ac:dyDescent="0.25">
      <c r="A103" s="9">
        <v>2013102</v>
      </c>
      <c r="B103" s="9" t="s">
        <v>16</v>
      </c>
      <c r="C103" s="9" t="s">
        <v>11</v>
      </c>
      <c r="D103" s="10">
        <v>25642</v>
      </c>
      <c r="E103" s="9" t="s">
        <v>12</v>
      </c>
      <c r="H103" s="2"/>
      <c r="I103" s="3"/>
    </row>
    <row r="104" spans="1:9" x14ac:dyDescent="0.25">
      <c r="A104" s="9">
        <v>2013103</v>
      </c>
      <c r="B104" s="9" t="s">
        <v>17</v>
      </c>
      <c r="C104" s="9" t="s">
        <v>6</v>
      </c>
      <c r="D104" s="10">
        <v>21643</v>
      </c>
      <c r="E104" s="9" t="s">
        <v>15</v>
      </c>
      <c r="H104" s="2"/>
      <c r="I104" s="3"/>
    </row>
    <row r="105" spans="1:9" x14ac:dyDescent="0.25">
      <c r="A105" s="9">
        <v>2013104</v>
      </c>
      <c r="B105" s="9" t="s">
        <v>5</v>
      </c>
      <c r="C105" s="9" t="s">
        <v>9</v>
      </c>
      <c r="D105" s="10">
        <v>97413</v>
      </c>
      <c r="E105" s="9" t="s">
        <v>7</v>
      </c>
      <c r="H105" s="2"/>
      <c r="I105" s="3"/>
    </row>
    <row r="106" spans="1:9" x14ac:dyDescent="0.25">
      <c r="A106" s="9">
        <v>2013105</v>
      </c>
      <c r="B106" s="9" t="s">
        <v>8</v>
      </c>
      <c r="C106" s="9" t="s">
        <v>11</v>
      </c>
      <c r="D106" s="10">
        <v>49476</v>
      </c>
      <c r="E106" s="9" t="s">
        <v>10</v>
      </c>
      <c r="H106" s="2"/>
      <c r="I106" s="3"/>
    </row>
    <row r="107" spans="1:9" x14ac:dyDescent="0.25">
      <c r="A107" s="9">
        <v>2013106</v>
      </c>
      <c r="B107" s="9" t="s">
        <v>16</v>
      </c>
      <c r="C107" s="9" t="s">
        <v>6</v>
      </c>
      <c r="D107" s="10">
        <v>50475</v>
      </c>
      <c r="E107" s="9" t="s">
        <v>15</v>
      </c>
      <c r="H107" s="2"/>
      <c r="I107" s="3"/>
    </row>
    <row r="108" spans="1:9" x14ac:dyDescent="0.25">
      <c r="A108" s="9">
        <v>2013107</v>
      </c>
      <c r="B108" s="9" t="s">
        <v>5</v>
      </c>
      <c r="C108" s="9" t="s">
        <v>9</v>
      </c>
      <c r="D108" s="10">
        <v>9586</v>
      </c>
      <c r="E108" s="9" t="s">
        <v>10</v>
      </c>
      <c r="H108" s="2"/>
      <c r="I108" s="3"/>
    </row>
    <row r="109" spans="1:9" x14ac:dyDescent="0.25">
      <c r="A109" s="9">
        <v>2013108</v>
      </c>
      <c r="B109" s="9" t="s">
        <v>5</v>
      </c>
      <c r="C109" s="9" t="s">
        <v>11</v>
      </c>
      <c r="D109" s="10">
        <v>98335</v>
      </c>
      <c r="E109" s="9" t="s">
        <v>7</v>
      </c>
      <c r="H109" s="2"/>
      <c r="I109" s="3"/>
    </row>
    <row r="110" spans="1:9" x14ac:dyDescent="0.25">
      <c r="A110" s="9">
        <v>2013109</v>
      </c>
      <c r="B110" s="9" t="s">
        <v>19</v>
      </c>
      <c r="C110" s="9" t="s">
        <v>6</v>
      </c>
      <c r="D110" s="10">
        <v>48346</v>
      </c>
      <c r="E110" s="9" t="s">
        <v>12</v>
      </c>
      <c r="H110" s="2"/>
      <c r="I110" s="3"/>
    </row>
    <row r="111" spans="1:9" x14ac:dyDescent="0.25">
      <c r="A111" s="9">
        <v>2013110</v>
      </c>
      <c r="B111" s="9" t="s">
        <v>5</v>
      </c>
      <c r="C111" s="9" t="s">
        <v>9</v>
      </c>
      <c r="D111" s="10">
        <v>18134</v>
      </c>
      <c r="E111" s="9" t="s">
        <v>7</v>
      </c>
      <c r="H111" s="2"/>
      <c r="I111" s="3"/>
    </row>
    <row r="112" spans="1:9" x14ac:dyDescent="0.25">
      <c r="A112" s="9">
        <v>2013111</v>
      </c>
      <c r="B112" s="9" t="s">
        <v>8</v>
      </c>
      <c r="C112" s="9" t="s">
        <v>11</v>
      </c>
      <c r="D112" s="10">
        <v>57001</v>
      </c>
      <c r="E112" s="9" t="s">
        <v>10</v>
      </c>
      <c r="H112" s="2"/>
      <c r="I112" s="3"/>
    </row>
    <row r="113" spans="1:9" x14ac:dyDescent="0.25">
      <c r="A113" s="9">
        <v>2013112</v>
      </c>
      <c r="B113" s="9" t="s">
        <v>19</v>
      </c>
      <c r="C113" s="9" t="s">
        <v>6</v>
      </c>
      <c r="D113" s="10">
        <v>33329</v>
      </c>
      <c r="E113" s="9" t="s">
        <v>10</v>
      </c>
      <c r="H113" s="2"/>
      <c r="I113" s="3"/>
    </row>
    <row r="114" spans="1:9" x14ac:dyDescent="0.25">
      <c r="A114" s="9">
        <v>2013113</v>
      </c>
      <c r="B114" s="9" t="s">
        <v>17</v>
      </c>
      <c r="C114" s="9" t="s">
        <v>9</v>
      </c>
      <c r="D114" s="10">
        <v>26048</v>
      </c>
      <c r="E114" s="9" t="s">
        <v>7</v>
      </c>
      <c r="H114" s="2"/>
      <c r="I114" s="3"/>
    </row>
    <row r="115" spans="1:9" x14ac:dyDescent="0.25">
      <c r="A115" s="9">
        <v>2013114</v>
      </c>
      <c r="B115" s="9" t="s">
        <v>20</v>
      </c>
      <c r="C115" s="9" t="s">
        <v>11</v>
      </c>
      <c r="D115" s="10">
        <v>9116</v>
      </c>
      <c r="E115" s="9" t="s">
        <v>7</v>
      </c>
      <c r="H115" s="2"/>
      <c r="I115" s="3"/>
    </row>
    <row r="116" spans="1:9" x14ac:dyDescent="0.25">
      <c r="A116" s="9">
        <v>2013115</v>
      </c>
      <c r="B116" s="9" t="s">
        <v>5</v>
      </c>
      <c r="C116" s="9" t="s">
        <v>6</v>
      </c>
      <c r="D116" s="10">
        <v>68076</v>
      </c>
      <c r="E116" s="9" t="s">
        <v>15</v>
      </c>
      <c r="H116" s="2"/>
      <c r="I116" s="3"/>
    </row>
    <row r="117" spans="1:9" x14ac:dyDescent="0.25">
      <c r="A117" s="9">
        <v>2013116</v>
      </c>
      <c r="B117" s="9" t="s">
        <v>8</v>
      </c>
      <c r="C117" s="9" t="s">
        <v>9</v>
      </c>
      <c r="D117" s="10">
        <v>60776</v>
      </c>
      <c r="E117" s="9" t="s">
        <v>12</v>
      </c>
      <c r="H117" s="2"/>
      <c r="I117" s="3"/>
    </row>
    <row r="118" spans="1:9" x14ac:dyDescent="0.25">
      <c r="A118" s="9">
        <v>2013117</v>
      </c>
      <c r="B118" s="9" t="s">
        <v>5</v>
      </c>
      <c r="C118" s="9" t="s">
        <v>21</v>
      </c>
      <c r="D118" s="10">
        <v>94315</v>
      </c>
      <c r="E118" s="9" t="s">
        <v>7</v>
      </c>
      <c r="H118" s="2"/>
      <c r="I118" s="3"/>
    </row>
    <row r="119" spans="1:9" x14ac:dyDescent="0.25">
      <c r="A119" s="9">
        <v>2013118</v>
      </c>
      <c r="B119" s="9" t="s">
        <v>13</v>
      </c>
      <c r="C119" s="9" t="s">
        <v>6</v>
      </c>
      <c r="D119" s="10">
        <v>84880</v>
      </c>
      <c r="E119" s="9" t="s">
        <v>7</v>
      </c>
      <c r="H119" s="2"/>
      <c r="I119" s="3"/>
    </row>
    <row r="120" spans="1:9" x14ac:dyDescent="0.25">
      <c r="A120" s="9">
        <v>2013119</v>
      </c>
      <c r="B120" s="9" t="s">
        <v>14</v>
      </c>
      <c r="C120" s="9" t="s">
        <v>9</v>
      </c>
      <c r="D120" s="10">
        <v>62442</v>
      </c>
      <c r="E120" s="9" t="s">
        <v>18</v>
      </c>
      <c r="H120" s="2"/>
      <c r="I120" s="3"/>
    </row>
    <row r="121" spans="1:9" x14ac:dyDescent="0.25">
      <c r="A121" s="9">
        <v>2013120</v>
      </c>
      <c r="B121" s="9" t="s">
        <v>5</v>
      </c>
      <c r="C121" s="9" t="s">
        <v>11</v>
      </c>
      <c r="D121" s="10">
        <v>87466</v>
      </c>
      <c r="E121" s="9" t="s">
        <v>18</v>
      </c>
      <c r="H121" s="2"/>
      <c r="I121" s="3"/>
    </row>
    <row r="122" spans="1:9" x14ac:dyDescent="0.25">
      <c r="A122" s="9">
        <v>2013121</v>
      </c>
      <c r="B122" s="9" t="s">
        <v>16</v>
      </c>
      <c r="C122" s="9" t="s">
        <v>6</v>
      </c>
      <c r="D122" s="10">
        <v>14864</v>
      </c>
      <c r="E122" s="9" t="s">
        <v>18</v>
      </c>
      <c r="H122" s="2"/>
      <c r="I122" s="3"/>
    </row>
    <row r="123" spans="1:9" x14ac:dyDescent="0.25">
      <c r="A123" s="9">
        <v>2013122</v>
      </c>
      <c r="B123" s="9" t="s">
        <v>17</v>
      </c>
      <c r="C123" s="9" t="s">
        <v>9</v>
      </c>
      <c r="D123" s="10">
        <v>37545</v>
      </c>
      <c r="E123" s="9" t="s">
        <v>10</v>
      </c>
      <c r="H123" s="2"/>
      <c r="I123" s="3"/>
    </row>
    <row r="124" spans="1:9" x14ac:dyDescent="0.25">
      <c r="A124" s="9">
        <v>2013123</v>
      </c>
      <c r="B124" s="9" t="s">
        <v>5</v>
      </c>
      <c r="C124" s="9" t="s">
        <v>11</v>
      </c>
      <c r="D124" s="10">
        <v>4033</v>
      </c>
      <c r="E124" s="9" t="s">
        <v>15</v>
      </c>
      <c r="H124" s="2"/>
      <c r="I124" s="3"/>
    </row>
    <row r="125" spans="1:9" x14ac:dyDescent="0.25">
      <c r="A125" s="9">
        <v>2013124</v>
      </c>
      <c r="B125" s="9" t="s">
        <v>8</v>
      </c>
      <c r="C125" s="9" t="s">
        <v>6</v>
      </c>
      <c r="D125" s="10">
        <v>76488</v>
      </c>
      <c r="E125" s="9" t="s">
        <v>15</v>
      </c>
      <c r="H125" s="2"/>
      <c r="I125" s="3"/>
    </row>
    <row r="126" spans="1:9" x14ac:dyDescent="0.25">
      <c r="A126" s="9">
        <v>2013125</v>
      </c>
      <c r="B126" s="9" t="s">
        <v>16</v>
      </c>
      <c r="C126" s="9" t="s">
        <v>9</v>
      </c>
      <c r="D126" s="10">
        <v>53328</v>
      </c>
      <c r="E126" s="9" t="s">
        <v>7</v>
      </c>
      <c r="H126" s="2"/>
      <c r="I126" s="3"/>
    </row>
    <row r="127" spans="1:9" x14ac:dyDescent="0.25">
      <c r="A127" s="9">
        <v>2013126</v>
      </c>
      <c r="B127" s="9" t="s">
        <v>5</v>
      </c>
      <c r="C127" s="9" t="s">
        <v>11</v>
      </c>
      <c r="D127" s="10">
        <v>2908</v>
      </c>
      <c r="E127" s="9" t="s">
        <v>15</v>
      </c>
      <c r="H127" s="2"/>
      <c r="I127" s="3"/>
    </row>
    <row r="128" spans="1:9" x14ac:dyDescent="0.25">
      <c r="A128" s="9">
        <v>2013127</v>
      </c>
      <c r="B128" s="9" t="s">
        <v>5</v>
      </c>
      <c r="C128" s="9" t="s">
        <v>6</v>
      </c>
      <c r="D128" s="10">
        <v>26146</v>
      </c>
      <c r="E128" s="9" t="s">
        <v>18</v>
      </c>
      <c r="H128" s="2"/>
      <c r="I128" s="3"/>
    </row>
    <row r="129" spans="1:9" x14ac:dyDescent="0.25">
      <c r="A129" s="9">
        <v>2013128</v>
      </c>
      <c r="B129" s="9" t="s">
        <v>19</v>
      </c>
      <c r="C129" s="9" t="s">
        <v>9</v>
      </c>
      <c r="D129" s="10">
        <v>73228</v>
      </c>
      <c r="E129" s="9" t="s">
        <v>18</v>
      </c>
      <c r="H129" s="2"/>
      <c r="I129" s="3"/>
    </row>
    <row r="130" spans="1:9" x14ac:dyDescent="0.25">
      <c r="A130" s="9">
        <v>2013129</v>
      </c>
      <c r="B130" s="9" t="s">
        <v>5</v>
      </c>
      <c r="C130" s="9" t="s">
        <v>11</v>
      </c>
      <c r="D130" s="10">
        <v>50802</v>
      </c>
      <c r="E130" s="9" t="s">
        <v>12</v>
      </c>
      <c r="H130" s="2"/>
      <c r="I130" s="3"/>
    </row>
    <row r="131" spans="1:9" x14ac:dyDescent="0.25">
      <c r="A131" s="9">
        <v>2013130</v>
      </c>
      <c r="B131" s="9" t="s">
        <v>8</v>
      </c>
      <c r="C131" s="9" t="s">
        <v>21</v>
      </c>
      <c r="D131" s="10">
        <v>26195</v>
      </c>
      <c r="E131" s="9" t="s">
        <v>7</v>
      </c>
      <c r="H131" s="2"/>
      <c r="I131" s="3"/>
    </row>
    <row r="132" spans="1:9" x14ac:dyDescent="0.25">
      <c r="A132" s="9">
        <v>2013131</v>
      </c>
      <c r="B132" s="9" t="s">
        <v>19</v>
      </c>
      <c r="C132" s="9" t="s">
        <v>9</v>
      </c>
      <c r="D132" s="10">
        <v>38020</v>
      </c>
      <c r="E132" s="9" t="s">
        <v>7</v>
      </c>
      <c r="H132" s="2"/>
      <c r="I132" s="3"/>
    </row>
    <row r="133" spans="1:9" x14ac:dyDescent="0.25">
      <c r="A133" s="9">
        <v>2013132</v>
      </c>
      <c r="B133" s="9" t="s">
        <v>17</v>
      </c>
      <c r="C133" s="9" t="s">
        <v>11</v>
      </c>
      <c r="D133" s="10">
        <v>2160</v>
      </c>
      <c r="E133" s="9" t="s">
        <v>18</v>
      </c>
      <c r="H133" s="2"/>
      <c r="I133" s="3"/>
    </row>
    <row r="134" spans="1:9" x14ac:dyDescent="0.25">
      <c r="A134" s="9">
        <v>2013133</v>
      </c>
      <c r="B134" s="9" t="s">
        <v>20</v>
      </c>
      <c r="C134" s="9" t="s">
        <v>6</v>
      </c>
      <c r="D134" s="10">
        <v>83443</v>
      </c>
      <c r="E134" s="9" t="s">
        <v>12</v>
      </c>
      <c r="H134" s="2"/>
      <c r="I134" s="3"/>
    </row>
    <row r="135" spans="1:9" x14ac:dyDescent="0.25">
      <c r="A135" s="9">
        <v>2013134</v>
      </c>
      <c r="B135" s="9" t="s">
        <v>5</v>
      </c>
      <c r="C135" s="9" t="s">
        <v>9</v>
      </c>
      <c r="D135" s="10">
        <v>53137</v>
      </c>
      <c r="E135" s="9" t="s">
        <v>18</v>
      </c>
      <c r="H135" s="2"/>
      <c r="I135" s="3"/>
    </row>
    <row r="136" spans="1:9" x14ac:dyDescent="0.25">
      <c r="A136" s="9">
        <v>2013135</v>
      </c>
      <c r="B136" s="9" t="s">
        <v>8</v>
      </c>
      <c r="C136" s="9" t="s">
        <v>11</v>
      </c>
      <c r="D136" s="10">
        <v>79958</v>
      </c>
      <c r="E136" s="9" t="s">
        <v>7</v>
      </c>
      <c r="H136" s="2"/>
      <c r="I136" s="3"/>
    </row>
    <row r="137" spans="1:9" x14ac:dyDescent="0.25">
      <c r="A137" s="9">
        <v>2013136</v>
      </c>
      <c r="B137" s="9" t="s">
        <v>5</v>
      </c>
      <c r="C137" s="9" t="s">
        <v>6</v>
      </c>
      <c r="D137" s="10">
        <v>1911</v>
      </c>
      <c r="E137" s="9" t="s">
        <v>18</v>
      </c>
      <c r="H137" s="2"/>
      <c r="I137" s="3"/>
    </row>
    <row r="138" spans="1:9" x14ac:dyDescent="0.25">
      <c r="A138" s="9">
        <v>2013137</v>
      </c>
      <c r="B138" s="9" t="s">
        <v>13</v>
      </c>
      <c r="C138" s="9" t="s">
        <v>9</v>
      </c>
      <c r="D138" s="10">
        <v>50744</v>
      </c>
      <c r="E138" s="9" t="s">
        <v>7</v>
      </c>
      <c r="H138" s="2"/>
      <c r="I138" s="3"/>
    </row>
    <row r="139" spans="1:9" x14ac:dyDescent="0.25">
      <c r="A139" s="9">
        <v>2013138</v>
      </c>
      <c r="B139" s="9" t="s">
        <v>14</v>
      </c>
      <c r="C139" s="9" t="s">
        <v>11</v>
      </c>
      <c r="D139" s="10">
        <v>56076</v>
      </c>
      <c r="E139" s="9" t="s">
        <v>12</v>
      </c>
      <c r="H139" s="2"/>
      <c r="I139" s="3"/>
    </row>
    <row r="140" spans="1:9" x14ac:dyDescent="0.25">
      <c r="A140" s="9">
        <v>2013139</v>
      </c>
      <c r="B140" s="9" t="s">
        <v>5</v>
      </c>
      <c r="C140" s="9" t="s">
        <v>6</v>
      </c>
      <c r="D140" s="10">
        <v>84579</v>
      </c>
      <c r="E140" s="9" t="s">
        <v>7</v>
      </c>
      <c r="H140" s="2"/>
      <c r="I140" s="3"/>
    </row>
    <row r="141" spans="1:9" x14ac:dyDescent="0.25">
      <c r="A141" s="9">
        <v>2013140</v>
      </c>
      <c r="B141" s="9" t="s">
        <v>16</v>
      </c>
      <c r="C141" s="9" t="s">
        <v>9</v>
      </c>
      <c r="D141" s="10">
        <v>84054</v>
      </c>
      <c r="E141" s="9" t="s">
        <v>7</v>
      </c>
      <c r="H141" s="2"/>
      <c r="I141" s="3"/>
    </row>
    <row r="142" spans="1:9" x14ac:dyDescent="0.25">
      <c r="A142" s="9">
        <v>2013141</v>
      </c>
      <c r="B142" s="9" t="s">
        <v>17</v>
      </c>
      <c r="C142" s="9" t="s">
        <v>11</v>
      </c>
      <c r="D142" s="10">
        <v>40963</v>
      </c>
      <c r="E142" s="9" t="s">
        <v>12</v>
      </c>
      <c r="H142" s="2"/>
      <c r="I142" s="3"/>
    </row>
    <row r="143" spans="1:9" x14ac:dyDescent="0.25">
      <c r="A143" s="9">
        <v>2013142</v>
      </c>
      <c r="B143" s="9" t="s">
        <v>5</v>
      </c>
      <c r="C143" s="9" t="s">
        <v>6</v>
      </c>
      <c r="D143" s="10">
        <v>44518</v>
      </c>
      <c r="E143" s="9" t="s">
        <v>15</v>
      </c>
      <c r="H143" s="2"/>
      <c r="I143" s="3"/>
    </row>
    <row r="144" spans="1:9" x14ac:dyDescent="0.25">
      <c r="A144" s="9">
        <v>2013143</v>
      </c>
      <c r="B144" s="9" t="s">
        <v>8</v>
      </c>
      <c r="C144" s="9" t="s">
        <v>9</v>
      </c>
      <c r="D144" s="10">
        <v>98405</v>
      </c>
      <c r="E144" s="9" t="s">
        <v>15</v>
      </c>
      <c r="H144" s="2"/>
      <c r="I144" s="3"/>
    </row>
    <row r="145" spans="1:9" x14ac:dyDescent="0.25">
      <c r="A145" s="9">
        <v>2013144</v>
      </c>
      <c r="B145" s="9" t="s">
        <v>16</v>
      </c>
      <c r="C145" s="9" t="s">
        <v>11</v>
      </c>
      <c r="D145" s="10">
        <v>50676</v>
      </c>
      <c r="E145" s="9" t="s">
        <v>10</v>
      </c>
      <c r="H145" s="2"/>
      <c r="I145" s="3"/>
    </row>
    <row r="146" spans="1:9" x14ac:dyDescent="0.25">
      <c r="A146" s="9">
        <v>2013145</v>
      </c>
      <c r="B146" s="9" t="s">
        <v>5</v>
      </c>
      <c r="C146" s="9" t="s">
        <v>6</v>
      </c>
      <c r="D146" s="10">
        <v>57135</v>
      </c>
      <c r="E146" s="9" t="s">
        <v>12</v>
      </c>
      <c r="H146" s="2"/>
      <c r="I146" s="3"/>
    </row>
    <row r="147" spans="1:9" x14ac:dyDescent="0.25">
      <c r="A147" s="9">
        <v>2013146</v>
      </c>
      <c r="B147" s="9" t="s">
        <v>5</v>
      </c>
      <c r="C147" s="9" t="s">
        <v>9</v>
      </c>
      <c r="D147" s="10">
        <v>24906</v>
      </c>
      <c r="E147" s="9" t="s">
        <v>7</v>
      </c>
      <c r="H147" s="2"/>
      <c r="I147" s="3"/>
    </row>
    <row r="148" spans="1:9" x14ac:dyDescent="0.25">
      <c r="A148" s="9">
        <v>2013147</v>
      </c>
      <c r="B148" s="9" t="s">
        <v>19</v>
      </c>
      <c r="C148" s="9" t="s">
        <v>11</v>
      </c>
      <c r="D148" s="10">
        <v>62356</v>
      </c>
      <c r="E148" s="9" t="s">
        <v>10</v>
      </c>
      <c r="H148" s="2"/>
      <c r="I148" s="3"/>
    </row>
    <row r="149" spans="1:9" x14ac:dyDescent="0.25">
      <c r="A149" s="9">
        <v>2013148</v>
      </c>
      <c r="B149" s="9" t="s">
        <v>5</v>
      </c>
      <c r="C149" s="9" t="s">
        <v>6</v>
      </c>
      <c r="D149" s="10">
        <v>18690</v>
      </c>
      <c r="E149" s="9" t="s">
        <v>12</v>
      </c>
      <c r="H149" s="2"/>
      <c r="I149" s="3"/>
    </row>
    <row r="150" spans="1:9" x14ac:dyDescent="0.25">
      <c r="A150" s="9">
        <v>2013149</v>
      </c>
      <c r="B150" s="9" t="s">
        <v>8</v>
      </c>
      <c r="C150" s="9" t="s">
        <v>9</v>
      </c>
      <c r="D150" s="10">
        <v>87745</v>
      </c>
      <c r="E150" s="9" t="s">
        <v>12</v>
      </c>
      <c r="H150" s="2"/>
      <c r="I150" s="3"/>
    </row>
    <row r="151" spans="1:9" x14ac:dyDescent="0.25">
      <c r="A151" s="9">
        <v>2013150</v>
      </c>
      <c r="B151" s="9" t="s">
        <v>19</v>
      </c>
      <c r="C151" s="9" t="s">
        <v>11</v>
      </c>
      <c r="D151" s="10">
        <v>73601</v>
      </c>
      <c r="E151" s="9" t="s">
        <v>18</v>
      </c>
      <c r="H151" s="2"/>
      <c r="I151" s="3"/>
    </row>
    <row r="152" spans="1:9" x14ac:dyDescent="0.25">
      <c r="A152" s="9">
        <v>2013151</v>
      </c>
      <c r="B152" s="9" t="s">
        <v>17</v>
      </c>
      <c r="C152" s="9" t="s">
        <v>6</v>
      </c>
      <c r="D152" s="10">
        <v>19567</v>
      </c>
      <c r="E152" s="9" t="s">
        <v>7</v>
      </c>
      <c r="H152" s="2"/>
      <c r="I152" s="3"/>
    </row>
    <row r="153" spans="1:9" x14ac:dyDescent="0.25">
      <c r="A153" s="9">
        <v>2013152</v>
      </c>
      <c r="B153" s="9" t="s">
        <v>20</v>
      </c>
      <c r="C153" s="9" t="s">
        <v>9</v>
      </c>
      <c r="D153" s="10">
        <v>78077</v>
      </c>
      <c r="E153" s="9" t="s">
        <v>15</v>
      </c>
      <c r="H153" s="2"/>
      <c r="I153" s="3"/>
    </row>
    <row r="154" spans="1:9" x14ac:dyDescent="0.25">
      <c r="A154" s="9">
        <v>2013153</v>
      </c>
      <c r="B154" s="9" t="s">
        <v>5</v>
      </c>
      <c r="C154" s="9" t="s">
        <v>11</v>
      </c>
      <c r="D154" s="10">
        <v>17995</v>
      </c>
      <c r="E154" s="9" t="s">
        <v>15</v>
      </c>
      <c r="H154" s="2"/>
      <c r="I154" s="3"/>
    </row>
    <row r="155" spans="1:9" x14ac:dyDescent="0.25">
      <c r="A155" s="9">
        <v>2013154</v>
      </c>
      <c r="B155" s="9" t="s">
        <v>8</v>
      </c>
      <c r="C155" s="9" t="s">
        <v>6</v>
      </c>
      <c r="D155" s="10">
        <v>29998</v>
      </c>
      <c r="E155" s="9" t="s">
        <v>18</v>
      </c>
      <c r="H155" s="2"/>
      <c r="I155" s="3"/>
    </row>
    <row r="156" spans="1:9" x14ac:dyDescent="0.25">
      <c r="A156" s="9">
        <v>2013155</v>
      </c>
      <c r="B156" s="9" t="s">
        <v>5</v>
      </c>
      <c r="C156" s="9" t="s">
        <v>21</v>
      </c>
      <c r="D156" s="10">
        <v>19140</v>
      </c>
      <c r="E156" s="9" t="s">
        <v>12</v>
      </c>
      <c r="H156" s="2"/>
      <c r="I156" s="3"/>
    </row>
    <row r="157" spans="1:9" x14ac:dyDescent="0.25">
      <c r="A157" s="9">
        <v>2013156</v>
      </c>
      <c r="B157" s="9" t="s">
        <v>13</v>
      </c>
      <c r="C157" s="9" t="s">
        <v>11</v>
      </c>
      <c r="D157" s="10">
        <v>8506</v>
      </c>
      <c r="E157" s="9" t="s">
        <v>10</v>
      </c>
      <c r="H157" s="2"/>
      <c r="I157" s="3"/>
    </row>
    <row r="158" spans="1:9" x14ac:dyDescent="0.25">
      <c r="A158" s="9">
        <v>2013157</v>
      </c>
      <c r="B158" s="9" t="s">
        <v>14</v>
      </c>
      <c r="C158" s="9" t="s">
        <v>6</v>
      </c>
      <c r="D158" s="10">
        <v>2104</v>
      </c>
      <c r="E158" s="9" t="s">
        <v>10</v>
      </c>
      <c r="H158" s="2"/>
      <c r="I158" s="3"/>
    </row>
    <row r="159" spans="1:9" x14ac:dyDescent="0.25">
      <c r="A159" s="9">
        <v>2013158</v>
      </c>
      <c r="B159" s="9" t="s">
        <v>5</v>
      </c>
      <c r="C159" s="9" t="s">
        <v>9</v>
      </c>
      <c r="D159" s="10">
        <v>79358</v>
      </c>
      <c r="E159" s="9" t="s">
        <v>15</v>
      </c>
      <c r="H159" s="2"/>
      <c r="I159" s="3"/>
    </row>
    <row r="160" spans="1:9" x14ac:dyDescent="0.25">
      <c r="A160" s="9">
        <v>2013159</v>
      </c>
      <c r="B160" s="9" t="s">
        <v>16</v>
      </c>
      <c r="C160" s="9" t="s">
        <v>11</v>
      </c>
      <c r="D160" s="10">
        <v>51156</v>
      </c>
      <c r="E160" s="9" t="s">
        <v>15</v>
      </c>
      <c r="H160" s="2"/>
      <c r="I160" s="3"/>
    </row>
    <row r="161" spans="1:9" x14ac:dyDescent="0.25">
      <c r="A161" s="9">
        <v>2013160</v>
      </c>
      <c r="B161" s="9" t="s">
        <v>17</v>
      </c>
      <c r="C161" s="9" t="s">
        <v>6</v>
      </c>
      <c r="D161" s="10">
        <v>78599</v>
      </c>
      <c r="E161" s="9" t="s">
        <v>18</v>
      </c>
      <c r="H161" s="2"/>
      <c r="I161" s="3"/>
    </row>
    <row r="162" spans="1:9" x14ac:dyDescent="0.25">
      <c r="A162" s="9">
        <v>2013161</v>
      </c>
      <c r="B162" s="9" t="s">
        <v>5</v>
      </c>
      <c r="C162" s="9" t="s">
        <v>9</v>
      </c>
      <c r="D162" s="10">
        <v>64653</v>
      </c>
      <c r="E162" s="9" t="s">
        <v>15</v>
      </c>
      <c r="H162" s="2"/>
      <c r="I162" s="3"/>
    </row>
    <row r="163" spans="1:9" x14ac:dyDescent="0.25">
      <c r="A163" s="9">
        <v>2013162</v>
      </c>
      <c r="B163" s="9" t="s">
        <v>8</v>
      </c>
      <c r="C163" s="9" t="s">
        <v>11</v>
      </c>
      <c r="D163" s="10">
        <v>36427</v>
      </c>
      <c r="E163" s="9" t="s">
        <v>12</v>
      </c>
      <c r="H163" s="2"/>
      <c r="I163" s="3"/>
    </row>
    <row r="164" spans="1:9" x14ac:dyDescent="0.25">
      <c r="A164" s="9">
        <v>2013163</v>
      </c>
      <c r="B164" s="9" t="s">
        <v>16</v>
      </c>
      <c r="C164" s="9" t="s">
        <v>6</v>
      </c>
      <c r="D164" s="10">
        <v>67797</v>
      </c>
      <c r="E164" s="9" t="s">
        <v>18</v>
      </c>
      <c r="H164" s="2"/>
      <c r="I164" s="3"/>
    </row>
    <row r="165" spans="1:9" x14ac:dyDescent="0.25">
      <c r="A165" s="9">
        <v>2013164</v>
      </c>
      <c r="B165" s="9" t="s">
        <v>5</v>
      </c>
      <c r="C165" s="9" t="s">
        <v>9</v>
      </c>
      <c r="D165" s="10">
        <v>63337</v>
      </c>
      <c r="E165" s="9" t="s">
        <v>12</v>
      </c>
      <c r="H165" s="2"/>
      <c r="I165" s="3"/>
    </row>
    <row r="166" spans="1:9" x14ac:dyDescent="0.25">
      <c r="A166" s="9">
        <v>2013165</v>
      </c>
      <c r="B166" s="9" t="s">
        <v>5</v>
      </c>
      <c r="C166" s="9" t="s">
        <v>11</v>
      </c>
      <c r="D166" s="10">
        <v>42675</v>
      </c>
      <c r="E166" s="9" t="s">
        <v>15</v>
      </c>
      <c r="H166" s="2"/>
      <c r="I166" s="3"/>
    </row>
    <row r="167" spans="1:9" x14ac:dyDescent="0.25">
      <c r="A167" s="9">
        <v>2013166</v>
      </c>
      <c r="B167" s="9" t="s">
        <v>19</v>
      </c>
      <c r="C167" s="9" t="s">
        <v>6</v>
      </c>
      <c r="D167" s="10">
        <v>96719</v>
      </c>
      <c r="E167" s="9" t="s">
        <v>7</v>
      </c>
      <c r="H167" s="2"/>
      <c r="I167" s="3"/>
    </row>
    <row r="168" spans="1:9" x14ac:dyDescent="0.25">
      <c r="A168" s="9">
        <v>2013167</v>
      </c>
      <c r="B168" s="9" t="s">
        <v>5</v>
      </c>
      <c r="C168" s="9" t="s">
        <v>9</v>
      </c>
      <c r="D168" s="10">
        <v>72984</v>
      </c>
      <c r="E168" s="9" t="s">
        <v>12</v>
      </c>
      <c r="H168" s="2"/>
    </row>
    <row r="169" spans="1:9" x14ac:dyDescent="0.25">
      <c r="A169" s="9">
        <v>2013168</v>
      </c>
      <c r="B169" s="9" t="s">
        <v>8</v>
      </c>
      <c r="C169" s="9" t="s">
        <v>11</v>
      </c>
      <c r="D169" s="10">
        <v>27952</v>
      </c>
      <c r="E169" s="9" t="s">
        <v>15</v>
      </c>
      <c r="H169" s="2"/>
    </row>
    <row r="170" spans="1:9" x14ac:dyDescent="0.25">
      <c r="A170" s="9">
        <v>2013169</v>
      </c>
      <c r="B170" s="9" t="s">
        <v>19</v>
      </c>
      <c r="C170" s="9" t="s">
        <v>6</v>
      </c>
      <c r="D170" s="10">
        <v>37766</v>
      </c>
      <c r="E170" s="9" t="s">
        <v>12</v>
      </c>
      <c r="H170" s="2"/>
    </row>
    <row r="171" spans="1:9" x14ac:dyDescent="0.25">
      <c r="A171" s="9">
        <v>2013170</v>
      </c>
      <c r="B171" s="9" t="s">
        <v>17</v>
      </c>
      <c r="C171" s="9" t="s">
        <v>9</v>
      </c>
      <c r="D171" s="10">
        <v>16754</v>
      </c>
      <c r="E171" s="9" t="s">
        <v>15</v>
      </c>
      <c r="H171" s="2"/>
    </row>
    <row r="172" spans="1:9" x14ac:dyDescent="0.25">
      <c r="A172" s="9">
        <v>2013171</v>
      </c>
      <c r="B172" s="9" t="s">
        <v>20</v>
      </c>
      <c r="C172" s="9" t="s">
        <v>11</v>
      </c>
      <c r="D172" s="10">
        <v>15822</v>
      </c>
      <c r="E172" s="9" t="s">
        <v>15</v>
      </c>
      <c r="H172" s="2"/>
    </row>
    <row r="173" spans="1:9" x14ac:dyDescent="0.25">
      <c r="A173" s="9">
        <v>2013172</v>
      </c>
      <c r="B173" s="9" t="s">
        <v>5</v>
      </c>
      <c r="C173" s="9" t="s">
        <v>6</v>
      </c>
      <c r="D173" s="10">
        <v>74422</v>
      </c>
      <c r="E173" s="9" t="s">
        <v>15</v>
      </c>
      <c r="H173" s="2"/>
    </row>
    <row r="174" spans="1:9" x14ac:dyDescent="0.25">
      <c r="A174" s="9">
        <v>2013173</v>
      </c>
      <c r="B174" s="9" t="s">
        <v>8</v>
      </c>
      <c r="C174" s="9" t="s">
        <v>9</v>
      </c>
      <c r="D174" s="10">
        <v>32557</v>
      </c>
      <c r="E174" s="9" t="s">
        <v>18</v>
      </c>
      <c r="H174" s="2"/>
    </row>
    <row r="175" spans="1:9" x14ac:dyDescent="0.25">
      <c r="A175" s="9">
        <v>2013174</v>
      </c>
      <c r="B175" s="9" t="s">
        <v>5</v>
      </c>
      <c r="C175" s="9" t="s">
        <v>11</v>
      </c>
      <c r="D175" s="10">
        <v>40640</v>
      </c>
      <c r="E175" s="9" t="s">
        <v>10</v>
      </c>
      <c r="H175" s="2"/>
    </row>
    <row r="176" spans="1:9" x14ac:dyDescent="0.25">
      <c r="A176" s="9">
        <v>2013175</v>
      </c>
      <c r="B176" s="9" t="s">
        <v>13</v>
      </c>
      <c r="C176" s="9" t="s">
        <v>6</v>
      </c>
      <c r="D176" s="10">
        <v>78839</v>
      </c>
      <c r="E176" s="9" t="s">
        <v>10</v>
      </c>
      <c r="H176" s="2"/>
    </row>
    <row r="177" spans="1:8" x14ac:dyDescent="0.25">
      <c r="A177" s="9">
        <v>2013176</v>
      </c>
      <c r="B177" s="9" t="s">
        <v>14</v>
      </c>
      <c r="C177" s="9" t="s">
        <v>9</v>
      </c>
      <c r="D177" s="10">
        <v>127</v>
      </c>
      <c r="E177" s="9" t="s">
        <v>12</v>
      </c>
      <c r="H177" s="2"/>
    </row>
    <row r="178" spans="1:8" x14ac:dyDescent="0.25">
      <c r="A178" s="9">
        <v>2013177</v>
      </c>
      <c r="B178" s="9" t="s">
        <v>5</v>
      </c>
      <c r="C178" s="9" t="s">
        <v>11</v>
      </c>
      <c r="D178" s="10">
        <v>99623</v>
      </c>
      <c r="E178" s="9" t="s">
        <v>10</v>
      </c>
      <c r="H178" s="2"/>
    </row>
    <row r="179" spans="1:8" x14ac:dyDescent="0.25">
      <c r="A179" s="9">
        <v>2013178</v>
      </c>
      <c r="B179" s="9" t="s">
        <v>16</v>
      </c>
      <c r="C179" s="9" t="s">
        <v>6</v>
      </c>
      <c r="D179" s="10">
        <v>34884</v>
      </c>
      <c r="E179" s="9" t="s">
        <v>10</v>
      </c>
      <c r="H179" s="2"/>
    </row>
    <row r="180" spans="1:8" x14ac:dyDescent="0.25">
      <c r="A180" s="9">
        <v>2013179</v>
      </c>
      <c r="B180" s="9" t="s">
        <v>17</v>
      </c>
      <c r="C180" s="9" t="s">
        <v>9</v>
      </c>
      <c r="D180" s="10">
        <v>92496</v>
      </c>
      <c r="E180" s="9" t="s">
        <v>10</v>
      </c>
      <c r="H180" s="2"/>
    </row>
    <row r="181" spans="1:8" x14ac:dyDescent="0.25">
      <c r="A181" s="9">
        <v>2013180</v>
      </c>
      <c r="B181" s="9" t="s">
        <v>5</v>
      </c>
      <c r="C181" s="9" t="s">
        <v>11</v>
      </c>
      <c r="D181" s="10">
        <v>79482</v>
      </c>
      <c r="E181" s="9" t="s">
        <v>10</v>
      </c>
      <c r="H181" s="2"/>
    </row>
    <row r="182" spans="1:8" x14ac:dyDescent="0.25">
      <c r="A182" s="9">
        <v>2013181</v>
      </c>
      <c r="B182" s="9" t="s">
        <v>8</v>
      </c>
      <c r="C182" s="9" t="s">
        <v>6</v>
      </c>
      <c r="D182" s="10">
        <v>51641</v>
      </c>
      <c r="E182" s="9" t="s">
        <v>12</v>
      </c>
      <c r="H182" s="2"/>
    </row>
    <row r="183" spans="1:8" x14ac:dyDescent="0.25">
      <c r="A183" s="9">
        <v>2013182</v>
      </c>
      <c r="B183" s="9" t="s">
        <v>16</v>
      </c>
      <c r="C183" s="9" t="s">
        <v>9</v>
      </c>
      <c r="D183" s="10">
        <v>23348</v>
      </c>
      <c r="E183" s="9" t="s">
        <v>18</v>
      </c>
      <c r="H183" s="2"/>
    </row>
    <row r="184" spans="1:8" x14ac:dyDescent="0.25">
      <c r="A184" s="9">
        <v>2013183</v>
      </c>
      <c r="B184" s="9" t="s">
        <v>5</v>
      </c>
      <c r="C184" s="9" t="s">
        <v>11</v>
      </c>
      <c r="D184" s="10">
        <v>41337</v>
      </c>
      <c r="E184" s="9" t="s">
        <v>12</v>
      </c>
      <c r="H184" s="2"/>
    </row>
    <row r="185" spans="1:8" x14ac:dyDescent="0.25">
      <c r="A185" s="9">
        <v>2013184</v>
      </c>
      <c r="B185" s="9" t="s">
        <v>5</v>
      </c>
      <c r="C185" s="9" t="s">
        <v>21</v>
      </c>
      <c r="D185" s="10">
        <v>50008</v>
      </c>
      <c r="E185" s="9" t="s">
        <v>15</v>
      </c>
      <c r="H185" s="2"/>
    </row>
    <row r="186" spans="1:8" x14ac:dyDescent="0.25">
      <c r="A186" s="9">
        <v>2013185</v>
      </c>
      <c r="B186" s="9" t="s">
        <v>19</v>
      </c>
      <c r="C186" s="9" t="s">
        <v>9</v>
      </c>
      <c r="D186" s="10">
        <v>26001</v>
      </c>
      <c r="E186" s="9" t="s">
        <v>18</v>
      </c>
      <c r="H186" s="2"/>
    </row>
    <row r="187" spans="1:8" x14ac:dyDescent="0.25">
      <c r="A187" s="9">
        <v>2013186</v>
      </c>
      <c r="B187" s="9" t="s">
        <v>5</v>
      </c>
      <c r="C187" s="9" t="s">
        <v>11</v>
      </c>
      <c r="D187" s="10">
        <v>33299</v>
      </c>
      <c r="E187" s="9" t="s">
        <v>18</v>
      </c>
      <c r="H187" s="2"/>
    </row>
    <row r="188" spans="1:8" x14ac:dyDescent="0.25">
      <c r="A188" s="9">
        <v>2013187</v>
      </c>
      <c r="B188" s="9" t="s">
        <v>8</v>
      </c>
      <c r="C188" s="9" t="s">
        <v>6</v>
      </c>
      <c r="D188" s="10">
        <v>40083</v>
      </c>
      <c r="E188" s="9" t="s">
        <v>7</v>
      </c>
      <c r="H188" s="2"/>
    </row>
    <row r="189" spans="1:8" x14ac:dyDescent="0.25">
      <c r="A189" s="9">
        <v>2013188</v>
      </c>
      <c r="B189" s="9" t="s">
        <v>19</v>
      </c>
      <c r="C189" s="9" t="s">
        <v>9</v>
      </c>
      <c r="D189" s="10">
        <v>95068</v>
      </c>
      <c r="E189" s="9" t="s">
        <v>10</v>
      </c>
      <c r="H189" s="2"/>
    </row>
    <row r="190" spans="1:8" x14ac:dyDescent="0.25">
      <c r="A190" s="9">
        <v>2013189</v>
      </c>
      <c r="B190" s="9" t="s">
        <v>17</v>
      </c>
      <c r="C190" s="9" t="s">
        <v>11</v>
      </c>
      <c r="D190" s="10">
        <v>54633</v>
      </c>
      <c r="E190" s="9" t="s">
        <v>18</v>
      </c>
      <c r="H190" s="2"/>
    </row>
    <row r="191" spans="1:8" x14ac:dyDescent="0.25">
      <c r="A191" s="9">
        <v>2013190</v>
      </c>
      <c r="B191" s="9" t="s">
        <v>20</v>
      </c>
      <c r="C191" s="9" t="s">
        <v>6</v>
      </c>
      <c r="D191" s="10">
        <v>91049</v>
      </c>
      <c r="E191" s="9" t="s">
        <v>12</v>
      </c>
      <c r="H191" s="2"/>
    </row>
    <row r="192" spans="1:8" x14ac:dyDescent="0.25">
      <c r="A192" s="9">
        <v>2013191</v>
      </c>
      <c r="B192" s="9" t="s">
        <v>5</v>
      </c>
      <c r="C192" s="9" t="s">
        <v>9</v>
      </c>
      <c r="D192" s="10">
        <v>29786</v>
      </c>
      <c r="E192" s="9" t="s">
        <v>12</v>
      </c>
      <c r="H192" s="2"/>
    </row>
    <row r="193" spans="1:8" x14ac:dyDescent="0.25">
      <c r="A193" s="9">
        <v>2013192</v>
      </c>
      <c r="B193" s="9" t="s">
        <v>8</v>
      </c>
      <c r="C193" s="9" t="s">
        <v>11</v>
      </c>
      <c r="D193" s="10">
        <v>64133</v>
      </c>
      <c r="E193" s="9" t="s">
        <v>7</v>
      </c>
      <c r="H193" s="2"/>
    </row>
    <row r="194" spans="1:8" x14ac:dyDescent="0.25">
      <c r="A194" s="9">
        <v>2013193</v>
      </c>
      <c r="B194" s="9" t="s">
        <v>5</v>
      </c>
      <c r="C194" s="9" t="s">
        <v>6</v>
      </c>
      <c r="D194" s="10">
        <v>32165</v>
      </c>
      <c r="E194" s="9" t="s">
        <v>15</v>
      </c>
      <c r="H194" s="2"/>
    </row>
    <row r="195" spans="1:8" x14ac:dyDescent="0.25">
      <c r="A195" s="9">
        <v>2013194</v>
      </c>
      <c r="B195" s="9" t="s">
        <v>13</v>
      </c>
      <c r="C195" s="9" t="s">
        <v>9</v>
      </c>
      <c r="D195" s="10">
        <v>15264</v>
      </c>
      <c r="E195" s="9" t="s">
        <v>7</v>
      </c>
      <c r="H195" s="2"/>
    </row>
    <row r="196" spans="1:8" x14ac:dyDescent="0.25">
      <c r="A196" s="9">
        <v>2013195</v>
      </c>
      <c r="B196" s="9" t="s">
        <v>14</v>
      </c>
      <c r="C196" s="9" t="s">
        <v>11</v>
      </c>
      <c r="D196" s="10">
        <v>91744</v>
      </c>
      <c r="E196" s="9" t="s">
        <v>15</v>
      </c>
      <c r="H196" s="2"/>
    </row>
    <row r="197" spans="1:8" x14ac:dyDescent="0.25">
      <c r="A197" s="9">
        <v>2013196</v>
      </c>
      <c r="B197" s="9" t="s">
        <v>5</v>
      </c>
      <c r="C197" s="9" t="s">
        <v>6</v>
      </c>
      <c r="D197" s="10">
        <v>72756</v>
      </c>
      <c r="E197" s="9" t="s">
        <v>7</v>
      </c>
      <c r="H197" s="2"/>
    </row>
    <row r="198" spans="1:8" x14ac:dyDescent="0.25">
      <c r="A198" s="9">
        <v>2013197</v>
      </c>
      <c r="B198" s="9" t="s">
        <v>16</v>
      </c>
      <c r="C198" s="9" t="s">
        <v>9</v>
      </c>
      <c r="D198" s="10">
        <v>42841</v>
      </c>
      <c r="E198" s="9" t="s">
        <v>12</v>
      </c>
      <c r="H198" s="2"/>
    </row>
    <row r="199" spans="1:8" x14ac:dyDescent="0.25">
      <c r="A199" s="9">
        <v>2013198</v>
      </c>
      <c r="B199" s="9" t="s">
        <v>17</v>
      </c>
      <c r="C199" s="9" t="s">
        <v>11</v>
      </c>
      <c r="D199" s="10">
        <v>58096</v>
      </c>
      <c r="E199" s="9" t="s">
        <v>12</v>
      </c>
      <c r="H199" s="2"/>
    </row>
    <row r="200" spans="1:8" x14ac:dyDescent="0.25">
      <c r="A200" s="9">
        <v>2013199</v>
      </c>
      <c r="B200" s="9" t="s">
        <v>5</v>
      </c>
      <c r="C200" s="9" t="s">
        <v>6</v>
      </c>
      <c r="D200" s="10">
        <v>41856</v>
      </c>
      <c r="E200" s="9" t="s">
        <v>18</v>
      </c>
      <c r="H200" s="2"/>
    </row>
    <row r="201" spans="1:8" x14ac:dyDescent="0.25">
      <c r="A201" s="9">
        <v>2013200</v>
      </c>
      <c r="B201" s="9" t="s">
        <v>8</v>
      </c>
      <c r="C201" s="9" t="s">
        <v>9</v>
      </c>
      <c r="D201" s="10">
        <v>36109</v>
      </c>
      <c r="E201" s="9" t="s">
        <v>10</v>
      </c>
      <c r="H201" s="2"/>
    </row>
    <row r="202" spans="1:8" x14ac:dyDescent="0.25">
      <c r="A202" s="9">
        <v>2013201</v>
      </c>
      <c r="B202" s="9" t="s">
        <v>16</v>
      </c>
      <c r="C202" s="9" t="s">
        <v>11</v>
      </c>
      <c r="D202" s="10">
        <v>34061</v>
      </c>
      <c r="E202" s="9" t="s">
        <v>15</v>
      </c>
      <c r="H202" s="2"/>
    </row>
    <row r="203" spans="1:8" x14ac:dyDescent="0.25">
      <c r="A203" s="9">
        <v>2013202</v>
      </c>
      <c r="B203" s="9" t="s">
        <v>5</v>
      </c>
      <c r="C203" s="9" t="s">
        <v>6</v>
      </c>
      <c r="D203" s="10">
        <v>62889</v>
      </c>
      <c r="E203" s="9" t="s">
        <v>15</v>
      </c>
      <c r="H203" s="2"/>
    </row>
    <row r="204" spans="1:8" x14ac:dyDescent="0.25">
      <c r="A204" s="9">
        <v>2013203</v>
      </c>
      <c r="B204" s="9" t="s">
        <v>5</v>
      </c>
      <c r="C204" s="9" t="s">
        <v>9</v>
      </c>
      <c r="D204" s="10">
        <v>34437</v>
      </c>
      <c r="E204" s="9" t="s">
        <v>7</v>
      </c>
      <c r="H204" s="2"/>
    </row>
    <row r="205" spans="1:8" x14ac:dyDescent="0.25">
      <c r="A205" s="9">
        <v>2013204</v>
      </c>
      <c r="B205" s="9" t="s">
        <v>19</v>
      </c>
      <c r="C205" s="9" t="s">
        <v>11</v>
      </c>
      <c r="D205" s="10">
        <v>31926</v>
      </c>
      <c r="E205" s="9" t="s">
        <v>15</v>
      </c>
      <c r="H205" s="2"/>
    </row>
    <row r="206" spans="1:8" x14ac:dyDescent="0.25">
      <c r="A206" s="9">
        <v>2013205</v>
      </c>
      <c r="B206" s="9" t="s">
        <v>5</v>
      </c>
      <c r="C206" s="9" t="s">
        <v>6</v>
      </c>
      <c r="D206" s="10">
        <v>30944</v>
      </c>
      <c r="E206" s="9" t="s">
        <v>18</v>
      </c>
      <c r="H206" s="2"/>
    </row>
    <row r="207" spans="1:8" x14ac:dyDescent="0.25">
      <c r="A207" s="9">
        <v>2013206</v>
      </c>
      <c r="B207" s="9" t="s">
        <v>8</v>
      </c>
      <c r="C207" s="9" t="s">
        <v>9</v>
      </c>
      <c r="D207" s="10">
        <v>94609</v>
      </c>
      <c r="E207" s="9" t="s">
        <v>10</v>
      </c>
      <c r="H207" s="2"/>
    </row>
    <row r="208" spans="1:8" x14ac:dyDescent="0.25">
      <c r="A208" s="9">
        <v>2013207</v>
      </c>
      <c r="B208" s="9" t="s">
        <v>19</v>
      </c>
      <c r="C208" s="9" t="s">
        <v>11</v>
      </c>
      <c r="D208" s="10">
        <v>26686</v>
      </c>
      <c r="E208" s="9" t="s">
        <v>7</v>
      </c>
      <c r="H208" s="2"/>
    </row>
    <row r="209" spans="1:8" x14ac:dyDescent="0.25">
      <c r="A209" s="9">
        <v>2013208</v>
      </c>
      <c r="B209" s="9" t="s">
        <v>17</v>
      </c>
      <c r="C209" s="9" t="s">
        <v>6</v>
      </c>
      <c r="D209" s="10">
        <v>93887</v>
      </c>
      <c r="E209" s="9" t="s">
        <v>18</v>
      </c>
      <c r="H209" s="2"/>
    </row>
    <row r="210" spans="1:8" x14ac:dyDescent="0.25">
      <c r="A210" s="9">
        <v>2013209</v>
      </c>
      <c r="B210" s="9" t="s">
        <v>20</v>
      </c>
      <c r="C210" s="9" t="s">
        <v>9</v>
      </c>
      <c r="D210" s="10">
        <v>16456</v>
      </c>
      <c r="E210" s="9" t="s">
        <v>15</v>
      </c>
      <c r="H210" s="2"/>
    </row>
    <row r="211" spans="1:8" x14ac:dyDescent="0.25">
      <c r="A211" s="9">
        <v>2013210</v>
      </c>
      <c r="B211" s="9" t="s">
        <v>5</v>
      </c>
      <c r="C211" s="9" t="s">
        <v>11</v>
      </c>
      <c r="D211" s="10">
        <v>21782</v>
      </c>
      <c r="E211" s="9" t="s">
        <v>18</v>
      </c>
      <c r="H211" s="2"/>
    </row>
    <row r="212" spans="1:8" x14ac:dyDescent="0.25">
      <c r="A212" s="9">
        <v>2013211</v>
      </c>
      <c r="B212" s="9" t="s">
        <v>8</v>
      </c>
      <c r="C212" s="9" t="s">
        <v>6</v>
      </c>
      <c r="D212" s="10">
        <v>73872</v>
      </c>
      <c r="E212" s="9" t="s">
        <v>12</v>
      </c>
      <c r="H212" s="2"/>
    </row>
    <row r="213" spans="1:8" x14ac:dyDescent="0.25">
      <c r="A213" s="9">
        <v>2013212</v>
      </c>
      <c r="B213" s="9" t="s">
        <v>5</v>
      </c>
      <c r="C213" s="9" t="s">
        <v>21</v>
      </c>
      <c r="D213" s="10">
        <v>92948</v>
      </c>
      <c r="E213" s="9" t="s">
        <v>18</v>
      </c>
      <c r="H213" s="2"/>
    </row>
    <row r="214" spans="1:8" x14ac:dyDescent="0.25">
      <c r="A214" s="9">
        <v>2013213</v>
      </c>
      <c r="B214" s="9" t="s">
        <v>13</v>
      </c>
      <c r="C214" s="9" t="s">
        <v>11</v>
      </c>
      <c r="D214" s="10">
        <v>2973</v>
      </c>
      <c r="E214" s="9" t="s">
        <v>12</v>
      </c>
      <c r="H214" s="2"/>
    </row>
    <row r="215" spans="1:8" x14ac:dyDescent="0.25">
      <c r="A215" s="9">
        <v>2013214</v>
      </c>
      <c r="B215" s="9" t="s">
        <v>14</v>
      </c>
      <c r="C215" s="9" t="s">
        <v>6</v>
      </c>
      <c r="D215" s="10">
        <v>52719</v>
      </c>
      <c r="E215" s="9" t="s">
        <v>10</v>
      </c>
      <c r="H215" s="2"/>
    </row>
    <row r="216" spans="1:8" x14ac:dyDescent="0.25">
      <c r="A216" s="9">
        <v>2013215</v>
      </c>
      <c r="B216" s="9" t="s">
        <v>5</v>
      </c>
      <c r="C216" s="9" t="s">
        <v>9</v>
      </c>
      <c r="D216" s="10">
        <v>25769</v>
      </c>
      <c r="E216" s="9" t="s">
        <v>12</v>
      </c>
      <c r="H216" s="2"/>
    </row>
    <row r="217" spans="1:8" x14ac:dyDescent="0.25">
      <c r="A217" s="9">
        <v>2013216</v>
      </c>
      <c r="B217" s="9" t="s">
        <v>16</v>
      </c>
      <c r="C217" s="9" t="s">
        <v>11</v>
      </c>
      <c r="D217" s="10">
        <v>53392</v>
      </c>
      <c r="E217" s="9" t="s">
        <v>15</v>
      </c>
    </row>
    <row r="218" spans="1:8" x14ac:dyDescent="0.25">
      <c r="A218" s="9">
        <v>2013217</v>
      </c>
      <c r="B218" s="9" t="s">
        <v>17</v>
      </c>
      <c r="C218" s="9" t="s">
        <v>6</v>
      </c>
      <c r="D218" s="10">
        <v>62954</v>
      </c>
      <c r="E218" s="9" t="s">
        <v>7</v>
      </c>
    </row>
    <row r="219" spans="1:8" x14ac:dyDescent="0.25">
      <c r="A219" s="9">
        <v>2013218</v>
      </c>
      <c r="B219" s="9" t="s">
        <v>5</v>
      </c>
      <c r="C219" s="9" t="s">
        <v>9</v>
      </c>
      <c r="D219" s="10">
        <v>63179</v>
      </c>
      <c r="E219" s="9" t="s">
        <v>18</v>
      </c>
    </row>
    <row r="220" spans="1:8" x14ac:dyDescent="0.25">
      <c r="A220" s="9">
        <v>2013219</v>
      </c>
      <c r="B220" s="9" t="s">
        <v>8</v>
      </c>
      <c r="C220" s="9" t="s">
        <v>11</v>
      </c>
      <c r="D220" s="10">
        <v>19382</v>
      </c>
      <c r="E220" s="9" t="s">
        <v>10</v>
      </c>
    </row>
    <row r="221" spans="1:8" x14ac:dyDescent="0.25">
      <c r="A221" s="9">
        <v>2013220</v>
      </c>
      <c r="B221" s="9" t="s">
        <v>16</v>
      </c>
      <c r="C221" s="9" t="s">
        <v>6</v>
      </c>
      <c r="D221" s="10">
        <v>92280</v>
      </c>
      <c r="E221" s="9" t="s">
        <v>15</v>
      </c>
    </row>
    <row r="222" spans="1:8" x14ac:dyDescent="0.25">
      <c r="A222" s="9">
        <v>2013221</v>
      </c>
      <c r="B222" s="9" t="s">
        <v>5</v>
      </c>
      <c r="C222" s="9" t="s">
        <v>9</v>
      </c>
      <c r="D222" s="10">
        <v>35075</v>
      </c>
      <c r="E222" s="9" t="s">
        <v>10</v>
      </c>
    </row>
    <row r="223" spans="1:8" x14ac:dyDescent="0.25">
      <c r="A223" s="9">
        <v>2013222</v>
      </c>
      <c r="B223" s="9" t="s">
        <v>5</v>
      </c>
      <c r="C223" s="9" t="s">
        <v>11</v>
      </c>
      <c r="D223" s="10">
        <v>27403</v>
      </c>
      <c r="E223" s="9" t="s">
        <v>15</v>
      </c>
    </row>
    <row r="224" spans="1:8" x14ac:dyDescent="0.25">
      <c r="A224" s="9">
        <v>2013223</v>
      </c>
      <c r="B224" s="9" t="s">
        <v>19</v>
      </c>
      <c r="C224" s="9" t="s">
        <v>6</v>
      </c>
      <c r="D224" s="10">
        <v>40608</v>
      </c>
      <c r="E224" s="9" t="s">
        <v>15</v>
      </c>
    </row>
    <row r="225" spans="1:5" x14ac:dyDescent="0.25">
      <c r="A225" s="9">
        <v>2013224</v>
      </c>
      <c r="B225" s="9" t="s">
        <v>5</v>
      </c>
      <c r="C225" s="9" t="s">
        <v>9</v>
      </c>
      <c r="D225" s="10">
        <v>39918</v>
      </c>
      <c r="E225" s="9" t="s">
        <v>12</v>
      </c>
    </row>
    <row r="226" spans="1:5" x14ac:dyDescent="0.25">
      <c r="A226" s="9">
        <v>2013225</v>
      </c>
      <c r="B226" s="9" t="s">
        <v>8</v>
      </c>
      <c r="C226" s="9" t="s">
        <v>11</v>
      </c>
      <c r="D226" s="10">
        <v>33457</v>
      </c>
      <c r="E226" s="9" t="s">
        <v>15</v>
      </c>
    </row>
    <row r="227" spans="1:5" x14ac:dyDescent="0.25">
      <c r="A227" s="9">
        <v>2013226</v>
      </c>
      <c r="B227" s="9" t="s">
        <v>19</v>
      </c>
      <c r="C227" s="9" t="s">
        <v>6</v>
      </c>
      <c r="D227" s="10">
        <v>74530</v>
      </c>
      <c r="E227" s="9" t="s">
        <v>10</v>
      </c>
    </row>
    <row r="228" spans="1:5" x14ac:dyDescent="0.25">
      <c r="A228" s="9">
        <v>2013227</v>
      </c>
      <c r="B228" s="9" t="s">
        <v>17</v>
      </c>
      <c r="C228" s="9" t="s">
        <v>9</v>
      </c>
      <c r="D228" s="10">
        <v>69001</v>
      </c>
      <c r="E228" s="9" t="s">
        <v>18</v>
      </c>
    </row>
    <row r="229" spans="1:5" x14ac:dyDescent="0.25">
      <c r="A229" s="9">
        <v>2013228</v>
      </c>
      <c r="B229" s="9" t="s">
        <v>20</v>
      </c>
      <c r="C229" s="9" t="s">
        <v>11</v>
      </c>
      <c r="D229" s="10">
        <v>48745</v>
      </c>
      <c r="E229" s="9" t="s">
        <v>15</v>
      </c>
    </row>
    <row r="230" spans="1:5" x14ac:dyDescent="0.25">
      <c r="A230" s="9">
        <v>2013229</v>
      </c>
      <c r="B230" s="9" t="s">
        <v>5</v>
      </c>
      <c r="C230" s="9" t="s">
        <v>6</v>
      </c>
      <c r="D230" s="10">
        <v>7448</v>
      </c>
      <c r="E230" s="9" t="s">
        <v>7</v>
      </c>
    </row>
    <row r="231" spans="1:5" x14ac:dyDescent="0.25">
      <c r="A231" s="9">
        <v>2013230</v>
      </c>
      <c r="B231" s="9" t="s">
        <v>8</v>
      </c>
      <c r="C231" s="9" t="s">
        <v>9</v>
      </c>
      <c r="D231" s="10">
        <v>84294</v>
      </c>
      <c r="E231" s="9" t="s">
        <v>18</v>
      </c>
    </row>
    <row r="232" spans="1:5" x14ac:dyDescent="0.25">
      <c r="A232" s="9">
        <v>2013231</v>
      </c>
      <c r="B232" s="9" t="s">
        <v>5</v>
      </c>
      <c r="C232" s="9" t="s">
        <v>11</v>
      </c>
      <c r="D232" s="10">
        <v>67477</v>
      </c>
      <c r="E232" s="9" t="s">
        <v>7</v>
      </c>
    </row>
    <row r="233" spans="1:5" x14ac:dyDescent="0.25">
      <c r="A233" s="9">
        <v>2013232</v>
      </c>
      <c r="B233" s="9" t="s">
        <v>13</v>
      </c>
      <c r="C233" s="9" t="s">
        <v>6</v>
      </c>
      <c r="D233" s="10">
        <v>90418</v>
      </c>
      <c r="E233" s="9" t="s">
        <v>15</v>
      </c>
    </row>
    <row r="234" spans="1:5" x14ac:dyDescent="0.25">
      <c r="A234" s="9">
        <v>2013233</v>
      </c>
      <c r="B234" s="9" t="s">
        <v>14</v>
      </c>
      <c r="C234" s="9" t="s">
        <v>9</v>
      </c>
      <c r="D234" s="10">
        <v>15527</v>
      </c>
      <c r="E234" s="9" t="s">
        <v>15</v>
      </c>
    </row>
    <row r="235" spans="1:5" x14ac:dyDescent="0.25">
      <c r="A235" s="9">
        <v>2013234</v>
      </c>
      <c r="B235" s="9" t="s">
        <v>5</v>
      </c>
      <c r="C235" s="9" t="s">
        <v>11</v>
      </c>
      <c r="D235" s="10">
        <v>7525</v>
      </c>
      <c r="E235" s="9" t="s">
        <v>10</v>
      </c>
    </row>
    <row r="236" spans="1:5" x14ac:dyDescent="0.25">
      <c r="A236" s="9">
        <v>2013235</v>
      </c>
      <c r="B236" s="9" t="s">
        <v>16</v>
      </c>
      <c r="C236" s="9" t="s">
        <v>6</v>
      </c>
      <c r="D236" s="10">
        <v>79921</v>
      </c>
      <c r="E236" s="9" t="s">
        <v>15</v>
      </c>
    </row>
    <row r="237" spans="1:5" x14ac:dyDescent="0.25">
      <c r="A237" s="9">
        <v>2013236</v>
      </c>
      <c r="B237" s="9" t="s">
        <v>17</v>
      </c>
      <c r="C237" s="9" t="s">
        <v>9</v>
      </c>
      <c r="D237" s="10">
        <v>35269</v>
      </c>
      <c r="E237" s="9" t="s">
        <v>18</v>
      </c>
    </row>
    <row r="238" spans="1:5" x14ac:dyDescent="0.25">
      <c r="A238" s="9">
        <v>2013237</v>
      </c>
      <c r="B238" s="9" t="s">
        <v>5</v>
      </c>
      <c r="C238" s="9" t="s">
        <v>11</v>
      </c>
      <c r="D238" s="10">
        <v>98414</v>
      </c>
      <c r="E238" s="9" t="s">
        <v>10</v>
      </c>
    </row>
    <row r="239" spans="1:5" x14ac:dyDescent="0.25">
      <c r="A239" s="9">
        <v>2013238</v>
      </c>
      <c r="B239" s="9" t="s">
        <v>8</v>
      </c>
      <c r="C239" s="9" t="s">
        <v>6</v>
      </c>
      <c r="D239" s="10">
        <v>40076</v>
      </c>
      <c r="E239" s="9" t="s">
        <v>12</v>
      </c>
    </row>
    <row r="240" spans="1:5" x14ac:dyDescent="0.25">
      <c r="A240" s="9">
        <v>2013239</v>
      </c>
      <c r="B240" s="9" t="s">
        <v>16</v>
      </c>
      <c r="C240" s="9" t="s">
        <v>9</v>
      </c>
      <c r="D240" s="10">
        <v>95138</v>
      </c>
      <c r="E240" s="9" t="s">
        <v>12</v>
      </c>
    </row>
    <row r="241" spans="1:5" x14ac:dyDescent="0.25">
      <c r="A241" s="9">
        <v>2013240</v>
      </c>
      <c r="B241" s="9" t="s">
        <v>5</v>
      </c>
      <c r="C241" s="9" t="s">
        <v>11</v>
      </c>
      <c r="D241" s="10">
        <v>11788</v>
      </c>
      <c r="E241" s="9" t="s">
        <v>18</v>
      </c>
    </row>
    <row r="242" spans="1:5" x14ac:dyDescent="0.25">
      <c r="A242" s="9">
        <v>2013241</v>
      </c>
      <c r="B242" s="9" t="s">
        <v>5</v>
      </c>
      <c r="C242" s="9" t="s">
        <v>6</v>
      </c>
      <c r="D242" s="10">
        <v>75259</v>
      </c>
      <c r="E242" s="9" t="s">
        <v>7</v>
      </c>
    </row>
    <row r="243" spans="1:5" x14ac:dyDescent="0.25">
      <c r="A243" s="9">
        <v>2013242</v>
      </c>
      <c r="B243" s="9" t="s">
        <v>19</v>
      </c>
      <c r="C243" s="9" t="s">
        <v>9</v>
      </c>
      <c r="D243" s="10">
        <v>51553</v>
      </c>
      <c r="E243" s="9" t="s">
        <v>7</v>
      </c>
    </row>
    <row r="244" spans="1:5" x14ac:dyDescent="0.25">
      <c r="A244" s="9">
        <v>2013243</v>
      </c>
      <c r="B244" s="9" t="s">
        <v>5</v>
      </c>
      <c r="C244" s="9" t="s">
        <v>11</v>
      </c>
      <c r="D244" s="10">
        <v>59049</v>
      </c>
      <c r="E244" s="9" t="s">
        <v>15</v>
      </c>
    </row>
    <row r="245" spans="1:5" x14ac:dyDescent="0.25">
      <c r="A245" s="9">
        <v>2013244</v>
      </c>
      <c r="B245" s="9" t="s">
        <v>8</v>
      </c>
      <c r="C245" s="9" t="s">
        <v>6</v>
      </c>
      <c r="D245" s="10">
        <v>68737</v>
      </c>
      <c r="E245" s="9" t="s">
        <v>12</v>
      </c>
    </row>
    <row r="246" spans="1:5" x14ac:dyDescent="0.25">
      <c r="A246" s="9">
        <v>2013245</v>
      </c>
      <c r="B246" s="9" t="s">
        <v>19</v>
      </c>
      <c r="C246" s="9" t="s">
        <v>9</v>
      </c>
      <c r="D246" s="10">
        <v>53434</v>
      </c>
      <c r="E246" s="9" t="s">
        <v>18</v>
      </c>
    </row>
    <row r="247" spans="1:5" x14ac:dyDescent="0.25">
      <c r="A247" s="9">
        <v>2013246</v>
      </c>
      <c r="B247" s="9" t="s">
        <v>17</v>
      </c>
      <c r="C247" s="9" t="s">
        <v>21</v>
      </c>
      <c r="D247" s="10">
        <v>72022</v>
      </c>
      <c r="E247" s="9" t="s">
        <v>10</v>
      </c>
    </row>
    <row r="248" spans="1:5" x14ac:dyDescent="0.25">
      <c r="A248" s="9">
        <v>2013247</v>
      </c>
      <c r="B248" s="9" t="s">
        <v>20</v>
      </c>
      <c r="C248" s="9" t="s">
        <v>6</v>
      </c>
      <c r="D248" s="10">
        <v>75540</v>
      </c>
      <c r="E248" s="9" t="s">
        <v>12</v>
      </c>
    </row>
    <row r="249" spans="1:5" x14ac:dyDescent="0.25">
      <c r="A249" s="9">
        <v>2013248</v>
      </c>
      <c r="B249" s="9" t="s">
        <v>5</v>
      </c>
      <c r="C249" s="9" t="s">
        <v>9</v>
      </c>
      <c r="D249" s="10">
        <v>81271</v>
      </c>
      <c r="E249" s="9" t="s">
        <v>10</v>
      </c>
    </row>
    <row r="250" spans="1:5" x14ac:dyDescent="0.25">
      <c r="A250" s="9">
        <v>2013249</v>
      </c>
      <c r="B250" s="9" t="s">
        <v>8</v>
      </c>
      <c r="C250" s="9" t="s">
        <v>11</v>
      </c>
      <c r="D250" s="10">
        <v>24275</v>
      </c>
      <c r="E250" s="9" t="s">
        <v>15</v>
      </c>
    </row>
    <row r="251" spans="1:5" x14ac:dyDescent="0.25">
      <c r="A251" s="9">
        <v>2013250</v>
      </c>
      <c r="B251" s="9" t="s">
        <v>5</v>
      </c>
      <c r="C251" s="9" t="s">
        <v>6</v>
      </c>
      <c r="D251" s="10">
        <v>37856</v>
      </c>
      <c r="E251" s="9" t="s">
        <v>18</v>
      </c>
    </row>
    <row r="252" spans="1:5" x14ac:dyDescent="0.25">
      <c r="A252" s="9">
        <v>2013251</v>
      </c>
      <c r="B252" s="9" t="s">
        <v>13</v>
      </c>
      <c r="C252" s="9" t="s">
        <v>9</v>
      </c>
      <c r="D252" s="10">
        <v>57153</v>
      </c>
      <c r="E252" s="9" t="s">
        <v>12</v>
      </c>
    </row>
    <row r="253" spans="1:5" x14ac:dyDescent="0.25">
      <c r="A253" s="9">
        <v>2013252</v>
      </c>
      <c r="B253" s="9" t="s">
        <v>14</v>
      </c>
      <c r="C253" s="9" t="s">
        <v>11</v>
      </c>
      <c r="D253" s="10">
        <v>31734</v>
      </c>
      <c r="E253" s="9" t="s">
        <v>12</v>
      </c>
    </row>
    <row r="254" spans="1:5" x14ac:dyDescent="0.25">
      <c r="A254" s="9">
        <v>2013253</v>
      </c>
      <c r="B254" s="9" t="s">
        <v>5</v>
      </c>
      <c r="C254" s="9" t="s">
        <v>6</v>
      </c>
      <c r="D254" s="10">
        <v>41998</v>
      </c>
      <c r="E254" s="9" t="s">
        <v>7</v>
      </c>
    </row>
    <row r="255" spans="1:5" x14ac:dyDescent="0.25">
      <c r="A255" s="9">
        <v>2013254</v>
      </c>
      <c r="B255" s="9" t="s">
        <v>16</v>
      </c>
      <c r="C255" s="9" t="s">
        <v>9</v>
      </c>
      <c r="D255" s="10">
        <v>83940</v>
      </c>
      <c r="E255" s="9" t="s">
        <v>12</v>
      </c>
    </row>
    <row r="256" spans="1:5" x14ac:dyDescent="0.25">
      <c r="A256" s="9">
        <v>2013255</v>
      </c>
      <c r="B256" s="9" t="s">
        <v>17</v>
      </c>
      <c r="C256" s="9" t="s">
        <v>11</v>
      </c>
      <c r="D256" s="10">
        <v>65911</v>
      </c>
      <c r="E256" s="9" t="s">
        <v>12</v>
      </c>
    </row>
    <row r="257" spans="1:5" x14ac:dyDescent="0.25">
      <c r="A257" s="9">
        <v>2013256</v>
      </c>
      <c r="B257" s="9" t="s">
        <v>5</v>
      </c>
      <c r="C257" s="9" t="s">
        <v>6</v>
      </c>
      <c r="D257" s="10">
        <v>84757</v>
      </c>
      <c r="E257" s="9" t="s">
        <v>12</v>
      </c>
    </row>
    <row r="258" spans="1:5" x14ac:dyDescent="0.25">
      <c r="A258" s="9">
        <v>2013257</v>
      </c>
      <c r="B258" s="9" t="s">
        <v>8</v>
      </c>
      <c r="C258" s="9" t="s">
        <v>9</v>
      </c>
      <c r="D258" s="10">
        <v>80103</v>
      </c>
      <c r="E258" s="9" t="s">
        <v>7</v>
      </c>
    </row>
    <row r="259" spans="1:5" x14ac:dyDescent="0.25">
      <c r="A259" s="9">
        <v>2013258</v>
      </c>
      <c r="B259" s="9" t="s">
        <v>16</v>
      </c>
      <c r="C259" s="9" t="s">
        <v>11</v>
      </c>
      <c r="D259" s="10">
        <v>2819</v>
      </c>
      <c r="E259" s="9" t="s">
        <v>15</v>
      </c>
    </row>
    <row r="260" spans="1:5" x14ac:dyDescent="0.25">
      <c r="A260" s="9">
        <v>2013259</v>
      </c>
      <c r="B260" s="9" t="s">
        <v>5</v>
      </c>
      <c r="C260" s="9" t="s">
        <v>6</v>
      </c>
      <c r="D260" s="10">
        <v>91398</v>
      </c>
      <c r="E260" s="9" t="s">
        <v>12</v>
      </c>
    </row>
    <row r="261" spans="1:5" x14ac:dyDescent="0.25">
      <c r="A261" s="9">
        <v>2013260</v>
      </c>
      <c r="B261" s="9" t="s">
        <v>5</v>
      </c>
      <c r="C261" s="9" t="s">
        <v>9</v>
      </c>
      <c r="D261" s="10">
        <v>95868</v>
      </c>
      <c r="E261" s="9" t="s">
        <v>12</v>
      </c>
    </row>
    <row r="262" spans="1:5" x14ac:dyDescent="0.25">
      <c r="A262" s="9">
        <v>2013261</v>
      </c>
      <c r="B262" s="9" t="s">
        <v>19</v>
      </c>
      <c r="C262" s="9" t="s">
        <v>11</v>
      </c>
      <c r="D262" s="10">
        <v>52186</v>
      </c>
      <c r="E262" s="9" t="s">
        <v>10</v>
      </c>
    </row>
    <row r="263" spans="1:5" x14ac:dyDescent="0.25">
      <c r="A263" s="9">
        <v>2013262</v>
      </c>
      <c r="B263" s="9" t="s">
        <v>5</v>
      </c>
      <c r="C263" s="9" t="s">
        <v>6</v>
      </c>
      <c r="D263" s="10">
        <v>14411</v>
      </c>
      <c r="E263" s="9" t="s">
        <v>15</v>
      </c>
    </row>
    <row r="264" spans="1:5" x14ac:dyDescent="0.25">
      <c r="A264" s="9">
        <v>2013263</v>
      </c>
      <c r="B264" s="9" t="s">
        <v>8</v>
      </c>
      <c r="C264" s="9" t="s">
        <v>9</v>
      </c>
      <c r="D264" s="10">
        <v>97632</v>
      </c>
      <c r="E264" s="9" t="s">
        <v>18</v>
      </c>
    </row>
    <row r="265" spans="1:5" x14ac:dyDescent="0.25">
      <c r="A265" s="9">
        <v>2013264</v>
      </c>
      <c r="B265" s="9" t="s">
        <v>19</v>
      </c>
      <c r="C265" s="9" t="s">
        <v>11</v>
      </c>
      <c r="D265" s="10">
        <v>18210</v>
      </c>
      <c r="E265" s="9" t="s">
        <v>18</v>
      </c>
    </row>
    <row r="266" spans="1:5" x14ac:dyDescent="0.25">
      <c r="A266" s="9">
        <v>2013265</v>
      </c>
      <c r="B266" s="9" t="s">
        <v>17</v>
      </c>
      <c r="C266" s="9" t="s">
        <v>6</v>
      </c>
      <c r="D266" s="10">
        <v>18440</v>
      </c>
      <c r="E266" s="9" t="s">
        <v>7</v>
      </c>
    </row>
    <row r="267" spans="1:5" x14ac:dyDescent="0.25">
      <c r="A267" s="9">
        <v>2013266</v>
      </c>
      <c r="B267" s="9" t="s">
        <v>20</v>
      </c>
      <c r="C267" s="9" t="s">
        <v>9</v>
      </c>
      <c r="D267" s="10">
        <v>63828</v>
      </c>
      <c r="E267" s="9" t="s">
        <v>18</v>
      </c>
    </row>
    <row r="268" spans="1:5" x14ac:dyDescent="0.25">
      <c r="A268" s="9">
        <v>2013267</v>
      </c>
      <c r="B268" s="9" t="s">
        <v>5</v>
      </c>
      <c r="C268" s="9" t="s">
        <v>11</v>
      </c>
      <c r="D268" s="10">
        <v>45689</v>
      </c>
      <c r="E268" s="9" t="s">
        <v>15</v>
      </c>
    </row>
    <row r="269" spans="1:5" x14ac:dyDescent="0.25">
      <c r="A269" s="9">
        <v>2013268</v>
      </c>
      <c r="B269" s="9" t="s">
        <v>8</v>
      </c>
      <c r="C269" s="9" t="s">
        <v>6</v>
      </c>
      <c r="D269" s="10">
        <v>46731</v>
      </c>
      <c r="E269" s="9" t="s">
        <v>10</v>
      </c>
    </row>
    <row r="270" spans="1:5" x14ac:dyDescent="0.25">
      <c r="A270" s="9">
        <v>2013269</v>
      </c>
      <c r="B270" s="9" t="s">
        <v>5</v>
      </c>
      <c r="C270" s="9" t="s">
        <v>9</v>
      </c>
      <c r="D270" s="10">
        <v>5338</v>
      </c>
      <c r="E270" s="9" t="s">
        <v>18</v>
      </c>
    </row>
    <row r="271" spans="1:5" x14ac:dyDescent="0.25">
      <c r="A271" s="9">
        <v>2013270</v>
      </c>
      <c r="B271" s="9" t="s">
        <v>13</v>
      </c>
      <c r="C271" s="9" t="s">
        <v>11</v>
      </c>
      <c r="D271" s="10">
        <v>82991</v>
      </c>
      <c r="E271" s="9" t="s">
        <v>7</v>
      </c>
    </row>
    <row r="272" spans="1:5" x14ac:dyDescent="0.25">
      <c r="A272" s="9">
        <v>2013271</v>
      </c>
      <c r="B272" s="9" t="s">
        <v>14</v>
      </c>
      <c r="C272" s="9" t="s">
        <v>6</v>
      </c>
      <c r="D272" s="10">
        <v>50936</v>
      </c>
      <c r="E272" s="9" t="s">
        <v>15</v>
      </c>
    </row>
    <row r="273" spans="1:5" x14ac:dyDescent="0.25">
      <c r="A273" s="9">
        <v>2013272</v>
      </c>
      <c r="B273" s="9" t="s">
        <v>5</v>
      </c>
      <c r="C273" s="9" t="s">
        <v>9</v>
      </c>
      <c r="D273" s="10">
        <v>88053</v>
      </c>
      <c r="E273" s="9" t="s">
        <v>18</v>
      </c>
    </row>
    <row r="274" spans="1:5" x14ac:dyDescent="0.25">
      <c r="A274" s="9">
        <v>2013273</v>
      </c>
      <c r="B274" s="9" t="s">
        <v>16</v>
      </c>
      <c r="C274" s="9" t="s">
        <v>11</v>
      </c>
      <c r="D274" s="10">
        <v>71465</v>
      </c>
      <c r="E274" s="9" t="s">
        <v>10</v>
      </c>
    </row>
    <row r="275" spans="1:5" x14ac:dyDescent="0.25">
      <c r="A275" s="9">
        <v>2013274</v>
      </c>
      <c r="B275" s="9" t="s">
        <v>17</v>
      </c>
      <c r="C275" s="9" t="s">
        <v>6</v>
      </c>
      <c r="D275" s="10">
        <v>14875</v>
      </c>
      <c r="E275" s="9" t="s">
        <v>18</v>
      </c>
    </row>
    <row r="276" spans="1:5" x14ac:dyDescent="0.25">
      <c r="A276" s="9">
        <v>2013275</v>
      </c>
      <c r="B276" s="9" t="s">
        <v>5</v>
      </c>
      <c r="C276" s="9" t="s">
        <v>21</v>
      </c>
      <c r="D276" s="10">
        <v>82564</v>
      </c>
      <c r="E276" s="9" t="s">
        <v>10</v>
      </c>
    </row>
    <row r="277" spans="1:5" x14ac:dyDescent="0.25">
      <c r="A277" s="9">
        <v>2013276</v>
      </c>
      <c r="B277" s="9" t="s">
        <v>8</v>
      </c>
      <c r="C277" s="9" t="s">
        <v>11</v>
      </c>
      <c r="D277" s="10">
        <v>89806</v>
      </c>
      <c r="E277" s="9" t="s">
        <v>7</v>
      </c>
    </row>
    <row r="278" spans="1:5" x14ac:dyDescent="0.25">
      <c r="A278" s="9">
        <v>2013277</v>
      </c>
      <c r="B278" s="9" t="s">
        <v>16</v>
      </c>
      <c r="C278" s="9" t="s">
        <v>6</v>
      </c>
      <c r="D278" s="10">
        <v>23906</v>
      </c>
      <c r="E278" s="9" t="s">
        <v>18</v>
      </c>
    </row>
    <row r="279" spans="1:5" x14ac:dyDescent="0.25">
      <c r="A279" s="9">
        <v>2013278</v>
      </c>
      <c r="B279" s="9" t="s">
        <v>5</v>
      </c>
      <c r="C279" s="9" t="s">
        <v>9</v>
      </c>
      <c r="D279" s="10">
        <v>51487</v>
      </c>
      <c r="E279" s="9" t="s">
        <v>12</v>
      </c>
    </row>
    <row r="280" spans="1:5" x14ac:dyDescent="0.25">
      <c r="A280" s="9">
        <v>2013279</v>
      </c>
      <c r="B280" s="9" t="s">
        <v>5</v>
      </c>
      <c r="C280" s="9" t="s">
        <v>11</v>
      </c>
      <c r="D280" s="10">
        <v>94522</v>
      </c>
      <c r="E280" s="9" t="s">
        <v>15</v>
      </c>
    </row>
    <row r="281" spans="1:5" x14ac:dyDescent="0.25">
      <c r="A281" s="9">
        <v>2013280</v>
      </c>
      <c r="B281" s="9" t="s">
        <v>19</v>
      </c>
      <c r="C281" s="9" t="s">
        <v>6</v>
      </c>
      <c r="D281" s="10">
        <v>87817</v>
      </c>
      <c r="E281" s="9" t="s">
        <v>7</v>
      </c>
    </row>
    <row r="282" spans="1:5" x14ac:dyDescent="0.25">
      <c r="A282" s="9">
        <v>2013281</v>
      </c>
      <c r="B282" s="9" t="s">
        <v>5</v>
      </c>
      <c r="C282" s="9" t="s">
        <v>9</v>
      </c>
      <c r="D282" s="10">
        <v>18457</v>
      </c>
      <c r="E282" s="9" t="s">
        <v>10</v>
      </c>
    </row>
    <row r="283" spans="1:5" x14ac:dyDescent="0.25">
      <c r="A283" s="9">
        <v>2013282</v>
      </c>
      <c r="B283" s="9" t="s">
        <v>8</v>
      </c>
      <c r="C283" s="9" t="s">
        <v>11</v>
      </c>
      <c r="D283" s="10">
        <v>26648</v>
      </c>
      <c r="E283" s="9" t="s">
        <v>7</v>
      </c>
    </row>
    <row r="284" spans="1:5" x14ac:dyDescent="0.25">
      <c r="A284" s="9">
        <v>2013283</v>
      </c>
      <c r="B284" s="9" t="s">
        <v>19</v>
      </c>
      <c r="C284" s="9" t="s">
        <v>6</v>
      </c>
      <c r="D284" s="10">
        <v>58835</v>
      </c>
      <c r="E284" s="9" t="s">
        <v>15</v>
      </c>
    </row>
    <row r="285" spans="1:5" x14ac:dyDescent="0.25">
      <c r="A285" s="9">
        <v>2013284</v>
      </c>
      <c r="B285" s="9" t="s">
        <v>17</v>
      </c>
      <c r="C285" s="9" t="s">
        <v>9</v>
      </c>
      <c r="D285" s="10">
        <v>84292</v>
      </c>
      <c r="E285" s="9" t="s">
        <v>12</v>
      </c>
    </row>
    <row r="286" spans="1:5" x14ac:dyDescent="0.25">
      <c r="A286" s="9">
        <v>2013285</v>
      </c>
      <c r="B286" s="9" t="s">
        <v>20</v>
      </c>
      <c r="C286" s="9" t="s">
        <v>11</v>
      </c>
      <c r="D286" s="10">
        <v>32511</v>
      </c>
      <c r="E286" s="9" t="s">
        <v>18</v>
      </c>
    </row>
    <row r="287" spans="1:5" x14ac:dyDescent="0.25">
      <c r="A287" s="9">
        <v>2013286</v>
      </c>
      <c r="B287" s="9" t="s">
        <v>5</v>
      </c>
      <c r="C287" s="9" t="s">
        <v>6</v>
      </c>
      <c r="D287" s="10">
        <v>36029</v>
      </c>
      <c r="E287" s="9" t="s">
        <v>7</v>
      </c>
    </row>
    <row r="288" spans="1:5" x14ac:dyDescent="0.25">
      <c r="A288" s="9">
        <v>2013287</v>
      </c>
      <c r="B288" s="9" t="s">
        <v>8</v>
      </c>
      <c r="C288" s="9" t="s">
        <v>9</v>
      </c>
      <c r="D288" s="10">
        <v>61882</v>
      </c>
      <c r="E288" s="9" t="s">
        <v>10</v>
      </c>
    </row>
    <row r="289" spans="1:5" x14ac:dyDescent="0.25">
      <c r="A289" s="9">
        <v>2013288</v>
      </c>
      <c r="B289" s="9" t="s">
        <v>5</v>
      </c>
      <c r="C289" s="9" t="s">
        <v>11</v>
      </c>
      <c r="D289" s="10">
        <v>63026</v>
      </c>
      <c r="E289" s="9" t="s">
        <v>12</v>
      </c>
    </row>
    <row r="290" spans="1:5" x14ac:dyDescent="0.25">
      <c r="A290" s="9">
        <v>2013289</v>
      </c>
      <c r="B290" s="9" t="s">
        <v>13</v>
      </c>
      <c r="C290" s="9" t="s">
        <v>6</v>
      </c>
      <c r="D290" s="10">
        <v>17921</v>
      </c>
      <c r="E290" s="9" t="s">
        <v>15</v>
      </c>
    </row>
    <row r="291" spans="1:5" x14ac:dyDescent="0.25">
      <c r="A291" s="9">
        <v>2013290</v>
      </c>
      <c r="B291" s="9" t="s">
        <v>14</v>
      </c>
      <c r="C291" s="9" t="s">
        <v>9</v>
      </c>
      <c r="D291" s="10">
        <v>4051</v>
      </c>
      <c r="E291" s="9" t="s">
        <v>10</v>
      </c>
    </row>
    <row r="292" spans="1:5" x14ac:dyDescent="0.25">
      <c r="A292" s="9">
        <v>2013291</v>
      </c>
      <c r="B292" s="9" t="s">
        <v>5</v>
      </c>
      <c r="C292" s="9" t="s">
        <v>11</v>
      </c>
      <c r="D292" s="10">
        <v>4944</v>
      </c>
      <c r="E292" s="9" t="s">
        <v>15</v>
      </c>
    </row>
    <row r="293" spans="1:5" x14ac:dyDescent="0.25">
      <c r="A293" s="9">
        <v>2013292</v>
      </c>
      <c r="B293" s="9" t="s">
        <v>16</v>
      </c>
      <c r="C293" s="9" t="s">
        <v>6</v>
      </c>
      <c r="D293" s="10">
        <v>44864</v>
      </c>
      <c r="E293" s="9" t="s">
        <v>10</v>
      </c>
    </row>
    <row r="294" spans="1:5" x14ac:dyDescent="0.25">
      <c r="A294" s="9">
        <v>2013293</v>
      </c>
      <c r="B294" s="9" t="s">
        <v>17</v>
      </c>
      <c r="C294" s="9" t="s">
        <v>9</v>
      </c>
      <c r="D294" s="10">
        <v>14855</v>
      </c>
      <c r="E294" s="9" t="s">
        <v>10</v>
      </c>
    </row>
    <row r="295" spans="1:5" x14ac:dyDescent="0.25">
      <c r="A295" s="9">
        <v>2013294</v>
      </c>
      <c r="B295" s="9" t="s">
        <v>5</v>
      </c>
      <c r="C295" s="9" t="s">
        <v>11</v>
      </c>
      <c r="D295" s="10">
        <v>23557</v>
      </c>
      <c r="E295" s="9" t="s">
        <v>7</v>
      </c>
    </row>
    <row r="296" spans="1:5" x14ac:dyDescent="0.25">
      <c r="A296" s="9">
        <v>2013295</v>
      </c>
      <c r="B296" s="9" t="s">
        <v>8</v>
      </c>
      <c r="C296" s="9" t="s">
        <v>6</v>
      </c>
      <c r="D296" s="10">
        <v>50974</v>
      </c>
      <c r="E296" s="9" t="s">
        <v>7</v>
      </c>
    </row>
    <row r="297" spans="1:5" x14ac:dyDescent="0.25">
      <c r="A297" s="9">
        <v>2013296</v>
      </c>
      <c r="B297" s="9" t="s">
        <v>16</v>
      </c>
      <c r="C297" s="9" t="s">
        <v>9</v>
      </c>
      <c r="D297" s="10">
        <v>73567</v>
      </c>
      <c r="E297" s="9" t="s">
        <v>12</v>
      </c>
    </row>
    <row r="298" spans="1:5" x14ac:dyDescent="0.25">
      <c r="A298" s="9">
        <v>2013297</v>
      </c>
      <c r="B298" s="9" t="s">
        <v>5</v>
      </c>
      <c r="C298" s="9" t="s">
        <v>11</v>
      </c>
      <c r="D298" s="10">
        <v>98350</v>
      </c>
      <c r="E298" s="9" t="s">
        <v>10</v>
      </c>
    </row>
    <row r="299" spans="1:5" x14ac:dyDescent="0.25">
      <c r="A299" s="9">
        <v>2013298</v>
      </c>
      <c r="B299" s="9" t="s">
        <v>5</v>
      </c>
      <c r="C299" s="9" t="s">
        <v>6</v>
      </c>
      <c r="D299" s="10">
        <v>6459</v>
      </c>
      <c r="E299" s="9" t="s">
        <v>7</v>
      </c>
    </row>
    <row r="300" spans="1:5" x14ac:dyDescent="0.25">
      <c r="A300" s="9">
        <v>2013299</v>
      </c>
      <c r="B300" s="9" t="s">
        <v>19</v>
      </c>
      <c r="C300" s="9" t="s">
        <v>9</v>
      </c>
      <c r="D300" s="10">
        <v>54753</v>
      </c>
      <c r="E300" s="9" t="s">
        <v>10</v>
      </c>
    </row>
    <row r="301" spans="1:5" x14ac:dyDescent="0.25">
      <c r="A301" s="9">
        <v>2013300</v>
      </c>
      <c r="B301" s="9" t="s">
        <v>5</v>
      </c>
      <c r="C301" s="9" t="s">
        <v>11</v>
      </c>
      <c r="D301" s="10">
        <v>57945</v>
      </c>
      <c r="E301" s="9" t="s">
        <v>18</v>
      </c>
    </row>
    <row r="302" spans="1:5" x14ac:dyDescent="0.25">
      <c r="A302" s="9">
        <v>2013301</v>
      </c>
      <c r="B302" s="9" t="s">
        <v>8</v>
      </c>
      <c r="C302" s="9" t="s">
        <v>6</v>
      </c>
      <c r="D302" s="10">
        <v>98722</v>
      </c>
      <c r="E302" s="9" t="s">
        <v>18</v>
      </c>
    </row>
    <row r="303" spans="1:5" x14ac:dyDescent="0.25">
      <c r="A303" s="9">
        <v>2013302</v>
      </c>
      <c r="B303" s="9" t="s">
        <v>19</v>
      </c>
      <c r="C303" s="9" t="s">
        <v>9</v>
      </c>
      <c r="D303" s="10">
        <v>43851</v>
      </c>
      <c r="E303" s="9" t="s">
        <v>18</v>
      </c>
    </row>
    <row r="304" spans="1:5" x14ac:dyDescent="0.25">
      <c r="A304" s="9">
        <v>2013303</v>
      </c>
      <c r="B304" s="9" t="s">
        <v>17</v>
      </c>
      <c r="C304" s="9" t="s">
        <v>11</v>
      </c>
      <c r="D304" s="10">
        <v>38907</v>
      </c>
      <c r="E304" s="9" t="s">
        <v>18</v>
      </c>
    </row>
    <row r="305" spans="1:5" x14ac:dyDescent="0.25">
      <c r="A305" s="9">
        <v>2013304</v>
      </c>
      <c r="B305" s="9" t="s">
        <v>20</v>
      </c>
      <c r="C305" s="9" t="s">
        <v>6</v>
      </c>
      <c r="D305" s="10">
        <v>85893</v>
      </c>
      <c r="E305" s="9" t="s">
        <v>12</v>
      </c>
    </row>
    <row r="306" spans="1:5" x14ac:dyDescent="0.25">
      <c r="A306" s="9">
        <v>2013305</v>
      </c>
      <c r="B306" s="9" t="s">
        <v>5</v>
      </c>
      <c r="C306" s="9" t="s">
        <v>9</v>
      </c>
      <c r="D306" s="10">
        <v>27129</v>
      </c>
      <c r="E306" s="9" t="s">
        <v>18</v>
      </c>
    </row>
    <row r="307" spans="1:5" x14ac:dyDescent="0.25">
      <c r="A307" s="9">
        <v>2013306</v>
      </c>
      <c r="B307" s="9" t="s">
        <v>8</v>
      </c>
      <c r="C307" s="9" t="s">
        <v>11</v>
      </c>
      <c r="D307" s="10">
        <v>55891</v>
      </c>
      <c r="E307" s="9" t="s">
        <v>18</v>
      </c>
    </row>
    <row r="308" spans="1:5" x14ac:dyDescent="0.25">
      <c r="A308" s="9">
        <v>2013307</v>
      </c>
      <c r="B308" s="9" t="s">
        <v>5</v>
      </c>
      <c r="C308" s="9" t="s">
        <v>6</v>
      </c>
      <c r="D308" s="10">
        <v>26002</v>
      </c>
      <c r="E308" s="9" t="s">
        <v>10</v>
      </c>
    </row>
    <row r="309" spans="1:5" x14ac:dyDescent="0.25">
      <c r="A309" s="9">
        <v>2013308</v>
      </c>
      <c r="B309" s="9" t="s">
        <v>13</v>
      </c>
      <c r="C309" s="9" t="s">
        <v>21</v>
      </c>
      <c r="D309" s="10">
        <v>14942</v>
      </c>
      <c r="E309" s="9" t="s">
        <v>12</v>
      </c>
    </row>
    <row r="310" spans="1:5" x14ac:dyDescent="0.25">
      <c r="A310" s="9">
        <v>2013309</v>
      </c>
      <c r="B310" s="9" t="s">
        <v>14</v>
      </c>
      <c r="C310" s="9" t="s">
        <v>11</v>
      </c>
      <c r="D310" s="10">
        <v>69859</v>
      </c>
      <c r="E310" s="9" t="s">
        <v>7</v>
      </c>
    </row>
    <row r="311" spans="1:5" x14ac:dyDescent="0.25">
      <c r="A311" s="9">
        <v>2013310</v>
      </c>
      <c r="B311" s="9" t="s">
        <v>5</v>
      </c>
      <c r="C311" s="9" t="s">
        <v>6</v>
      </c>
      <c r="D311" s="10">
        <v>68381</v>
      </c>
      <c r="E311" s="9" t="s">
        <v>12</v>
      </c>
    </row>
    <row r="312" spans="1:5" x14ac:dyDescent="0.25">
      <c r="A312" s="9">
        <v>2013311</v>
      </c>
      <c r="B312" s="9" t="s">
        <v>16</v>
      </c>
      <c r="C312" s="9" t="s">
        <v>9</v>
      </c>
      <c r="D312" s="10">
        <v>45544</v>
      </c>
      <c r="E312" s="9" t="s">
        <v>18</v>
      </c>
    </row>
    <row r="313" spans="1:5" x14ac:dyDescent="0.25">
      <c r="A313" s="9">
        <v>2013312</v>
      </c>
      <c r="B313" s="9" t="s">
        <v>17</v>
      </c>
      <c r="C313" s="9" t="s">
        <v>11</v>
      </c>
      <c r="D313" s="10">
        <v>25005</v>
      </c>
      <c r="E313" s="9" t="s">
        <v>12</v>
      </c>
    </row>
    <row r="314" spans="1:5" x14ac:dyDescent="0.25">
      <c r="A314" s="9">
        <v>2013313</v>
      </c>
      <c r="B314" s="9" t="s">
        <v>5</v>
      </c>
      <c r="C314" s="9" t="s">
        <v>6</v>
      </c>
      <c r="D314" s="10">
        <v>36936</v>
      </c>
      <c r="E314" s="9" t="s">
        <v>7</v>
      </c>
    </row>
    <row r="315" spans="1:5" x14ac:dyDescent="0.25">
      <c r="A315" s="9">
        <v>2013314</v>
      </c>
      <c r="B315" s="9" t="s">
        <v>8</v>
      </c>
      <c r="C315" s="9" t="s">
        <v>9</v>
      </c>
      <c r="D315" s="10">
        <v>83937</v>
      </c>
      <c r="E315" s="9" t="s">
        <v>10</v>
      </c>
    </row>
    <row r="316" spans="1:5" x14ac:dyDescent="0.25">
      <c r="A316" s="9">
        <v>2013315</v>
      </c>
      <c r="B316" s="9" t="s">
        <v>16</v>
      </c>
      <c r="C316" s="9" t="s">
        <v>11</v>
      </c>
      <c r="D316" s="10">
        <v>87264</v>
      </c>
      <c r="E316" s="9" t="s">
        <v>18</v>
      </c>
    </row>
    <row r="317" spans="1:5" x14ac:dyDescent="0.25">
      <c r="A317" s="9">
        <v>2013316</v>
      </c>
      <c r="B317" s="9" t="s">
        <v>5</v>
      </c>
      <c r="C317" s="9" t="s">
        <v>6</v>
      </c>
      <c r="D317" s="10">
        <v>9337</v>
      </c>
      <c r="E317" s="9" t="s">
        <v>18</v>
      </c>
    </row>
    <row r="318" spans="1:5" x14ac:dyDescent="0.25">
      <c r="A318" s="9">
        <v>2013317</v>
      </c>
      <c r="B318" s="9" t="s">
        <v>5</v>
      </c>
      <c r="C318" s="9" t="s">
        <v>9</v>
      </c>
      <c r="D318" s="10">
        <v>70758</v>
      </c>
      <c r="E318" s="9" t="s">
        <v>12</v>
      </c>
    </row>
    <row r="319" spans="1:5" x14ac:dyDescent="0.25">
      <c r="A319" s="9">
        <v>2013318</v>
      </c>
      <c r="B319" s="9" t="s">
        <v>19</v>
      </c>
      <c r="C319" s="9" t="s">
        <v>11</v>
      </c>
      <c r="D319" s="10">
        <v>72225</v>
      </c>
      <c r="E319" s="9" t="s">
        <v>15</v>
      </c>
    </row>
    <row r="320" spans="1:5" x14ac:dyDescent="0.25">
      <c r="A320" s="9">
        <v>2013319</v>
      </c>
      <c r="B320" s="9" t="s">
        <v>5</v>
      </c>
      <c r="C320" s="9" t="s">
        <v>6</v>
      </c>
      <c r="D320" s="10">
        <v>7178</v>
      </c>
      <c r="E320" s="9" t="s">
        <v>15</v>
      </c>
    </row>
  </sheetData>
  <conditionalFormatting sqref="H7:I81">
    <cfRule type="expression" dxfId="16" priority="1">
      <formula>LEN(H7)&gt;0</formula>
    </cfRule>
  </conditionalFormatting>
  <pageMargins left="0.7" right="0.7" top="0.78740157499999996" bottom="0.78740157499999996" header="0.3" footer="0.3"/>
  <pageSetup paperSize="9" orientation="portrait" horizontalDpi="200" verticalDpi="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Datenüberprüfung!$A$2:$A$9</xm:f>
          </x14:formula1>
          <xm:sqref>I1</xm:sqref>
        </x14:dataValidation>
        <x14:dataValidation type="list" allowBlank="1" showInputMessage="1" showErrorMessage="1">
          <x14:formula1>
            <xm:f>Datenüberprüfung!$C$2:$C$5</xm:f>
          </x14:formula1>
          <xm:sqref>I2</xm:sqref>
        </x14:dataValidation>
        <x14:dataValidation type="list" allowBlank="1" showInputMessage="1" showErrorMessage="1">
          <x14:formula1>
            <xm:f>Datenüberprüfung!$E$2:$E$6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0"/>
  <sheetViews>
    <sheetView workbookViewId="0">
      <selection activeCell="E1" sqref="E1:E6"/>
    </sheetView>
  </sheetViews>
  <sheetFormatPr baseColWidth="10" defaultRowHeight="15" x14ac:dyDescent="0.25"/>
  <cols>
    <col min="1" max="1" width="14.140625" style="2" customWidth="1"/>
    <col min="2" max="2" width="5" style="2" customWidth="1"/>
    <col min="3" max="3" width="14" style="2" customWidth="1"/>
    <col min="4" max="4" width="4.85546875" style="2" customWidth="1"/>
    <col min="5" max="5" width="14.28515625" style="2" customWidth="1"/>
  </cols>
  <sheetData>
    <row r="1" spans="1:5" x14ac:dyDescent="0.25">
      <c r="A1" s="1" t="s">
        <v>1</v>
      </c>
      <c r="B1" s="1"/>
      <c r="C1" s="1" t="s">
        <v>2</v>
      </c>
      <c r="D1" s="1"/>
      <c r="E1" s="1" t="s">
        <v>4</v>
      </c>
    </row>
    <row r="2" spans="1:5" x14ac:dyDescent="0.25">
      <c r="A2" s="2" t="s">
        <v>5</v>
      </c>
      <c r="C2" s="2" t="s">
        <v>6</v>
      </c>
      <c r="E2" s="2" t="s">
        <v>7</v>
      </c>
    </row>
    <row r="3" spans="1:5" x14ac:dyDescent="0.25">
      <c r="A3" s="2" t="s">
        <v>8</v>
      </c>
      <c r="C3" s="2" t="s">
        <v>9</v>
      </c>
      <c r="E3" s="2" t="s">
        <v>10</v>
      </c>
    </row>
    <row r="4" spans="1:5" x14ac:dyDescent="0.25">
      <c r="A4" s="2" t="s">
        <v>13</v>
      </c>
      <c r="C4" s="2" t="s">
        <v>11</v>
      </c>
      <c r="E4" s="2" t="s">
        <v>12</v>
      </c>
    </row>
    <row r="5" spans="1:5" x14ac:dyDescent="0.25">
      <c r="A5" s="2" t="s">
        <v>14</v>
      </c>
      <c r="C5" s="2" t="s">
        <v>21</v>
      </c>
      <c r="E5" s="2" t="s">
        <v>15</v>
      </c>
    </row>
    <row r="6" spans="1:5" x14ac:dyDescent="0.25">
      <c r="A6" s="2" t="s">
        <v>16</v>
      </c>
      <c r="C6"/>
      <c r="D6"/>
      <c r="E6" s="2" t="s">
        <v>18</v>
      </c>
    </row>
    <row r="7" spans="1:5" x14ac:dyDescent="0.25">
      <c r="A7" s="2" t="s">
        <v>17</v>
      </c>
      <c r="C7"/>
      <c r="D7"/>
      <c r="E7"/>
    </row>
    <row r="8" spans="1:5" x14ac:dyDescent="0.25">
      <c r="A8" s="2" t="s">
        <v>19</v>
      </c>
      <c r="C8"/>
      <c r="D8"/>
      <c r="E8"/>
    </row>
    <row r="9" spans="1:5" x14ac:dyDescent="0.25">
      <c r="A9" s="2" t="s">
        <v>20</v>
      </c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  <row r="13" spans="1:5" x14ac:dyDescent="0.25">
      <c r="A13"/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  <row r="23" spans="1:5" x14ac:dyDescent="0.25">
      <c r="A23"/>
      <c r="B23"/>
      <c r="C23"/>
      <c r="D23"/>
      <c r="E23"/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E360</vt:lpstr>
      <vt:lpstr>Datenüberprüfung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keywords>thehosblog.com</cp:keywords>
  <cp:lastModifiedBy>Andreas Thehos</cp:lastModifiedBy>
  <dcterms:created xsi:type="dcterms:W3CDTF">2013-05-08T06:11:23Z</dcterms:created>
  <dcterms:modified xsi:type="dcterms:W3CDTF">2013-05-08T20:02:19Z</dcterms:modified>
  <cp:category>YouTube</cp:category>
</cp:coreProperties>
</file>